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SAF-SPAC\60-MAEC-AB\63-PERIODE-23-27\ANIMATION\AAP 26-27\"/>
    </mc:Choice>
  </mc:AlternateContent>
  <xr:revisionPtr revIDLastSave="0" documentId="13_ncr:1_{B9584FB8-8FDC-43AE-9083-B267D576E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nthèse" sheetId="1" r:id="rId1"/>
    <sheet name="Actions" sheetId="2" r:id="rId2"/>
    <sheet name="Personnel" sheetId="3" r:id="rId3"/>
    <sheet name="Dépenses" sheetId="4" r:id="rId4"/>
    <sheet name="Financement" sheetId="5" r:id="rId5"/>
    <sheet name="Indicateurs" sheetId="6" r:id="rId6"/>
    <sheet name="Frais indirect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" i="2" l="1"/>
  <c r="M8" i="2"/>
  <c r="M9" i="2"/>
  <c r="M10" i="2"/>
  <c r="M11" i="2"/>
  <c r="M12" i="2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C28" i="7"/>
  <c r="C19" i="1"/>
  <c r="H14" i="1" s="1"/>
  <c r="C22" i="7"/>
  <c r="C16" i="7"/>
  <c r="C23" i="7" s="1"/>
  <c r="D15" i="7"/>
  <c r="C15" i="7"/>
  <c r="C15" i="5"/>
  <c r="J6" i="4"/>
  <c r="L6" i="4" s="1"/>
  <c r="I6" i="3"/>
  <c r="K6" i="3" s="1"/>
  <c r="L12" i="2"/>
  <c r="K12" i="2"/>
  <c r="L11" i="2"/>
  <c r="K11" i="2"/>
  <c r="L10" i="2"/>
  <c r="K10" i="2"/>
  <c r="L9" i="2"/>
  <c r="K9" i="2"/>
  <c r="L8" i="2"/>
  <c r="K8" i="2"/>
  <c r="L7" i="2"/>
  <c r="K7" i="2"/>
  <c r="L6" i="2"/>
  <c r="K6" i="2"/>
  <c r="H16" i="1"/>
  <c r="C16" i="1"/>
  <c r="C14" i="1"/>
  <c r="M6" i="2" l="1"/>
  <c r="C10" i="1"/>
  <c r="L46" i="4"/>
  <c r="K26" i="3"/>
  <c r="C9" i="1"/>
  <c r="C25" i="7"/>
  <c r="C26" i="7" s="1"/>
  <c r="C11" i="1" s="1"/>
  <c r="H12" i="1" s="1"/>
  <c r="M13" i="2" l="1"/>
  <c r="C18" i="1"/>
  <c r="C12" i="1"/>
  <c r="H13" i="1" l="1"/>
  <c r="C18" i="5"/>
  <c r="H10" i="1"/>
  <c r="H15" i="1"/>
  <c r="C15" i="1"/>
  <c r="C17" i="1"/>
  <c r="H11" i="1" s="1"/>
  <c r="D18" i="5" l="1"/>
  <c r="C19" i="5"/>
  <c r="D19" i="5" s="1"/>
  <c r="C20" i="5"/>
  <c r="D2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tc={95D5CECD-C66D-0C18-F1CC-9957E802AD7A}</author>
  </authors>
  <commentList>
    <comment ref="C18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Le coût collectif inclut une quote-part proportionnelle des frais indirects. Il doit rester inférieur ou égal à 5 % du coût total éligible.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tc={D4BAAA41-8137-4E15-74C8-FE9C491DB538}</author>
  </authors>
  <commentList>
    <comment ref="I6" authorId="0" shapeId="0" xr:uid="{00000000-0006-0000-02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Calcul automatique. La base d’heures annuelles doit correspondre au temps de travail réel applicable à l’agent et être justifiée.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tc={5101FECD-525E-FDAE-E853-911E867D7921}</author>
  </authors>
  <commentList>
    <comment ref="C28" authorId="0" shapeId="0" xr:uid="{00000000-0006-0000-06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Le montant retenu est le plus faible entre le réel affecté, 15 % du personnel direct et le montant demandé.</t>
        </r>
      </text>
    </comment>
  </commentList>
</comments>
</file>

<file path=xl/sharedStrings.xml><?xml version="1.0" encoding="utf-8"?>
<sst xmlns="http://schemas.openxmlformats.org/spreadsheetml/2006/main" count="188" uniqueCount="163">
  <si>
    <t>ANIMATION MAEC 2027 – SYNTHÈSE</t>
  </si>
  <si>
    <t>Vert pâle : à renseigner • Gris : calcul automatique • Tous les contrôles doivent afficher OK.</t>
  </si>
  <si>
    <t>Intitulé du projet</t>
  </si>
  <si>
    <t>Porteur</t>
  </si>
  <si>
    <t>N° de dossier SAFRAN</t>
  </si>
  <si>
    <t>RÉCAPITULATIF FINANCIER ET RÉGLEMENTAIRE</t>
  </si>
  <si>
    <t>Personnel direct</t>
  </si>
  <si>
    <t>CONTRÔLES</t>
  </si>
  <si>
    <t>Autres dépenses directes</t>
  </si>
  <si>
    <t>Aide ≤ 100 % et ≤ 15 000 €</t>
  </si>
  <si>
    <t>Frais indirects</t>
  </si>
  <si>
    <t>Plan de financement équilibré</t>
  </si>
  <si>
    <t>COÛT TOTAL PRÉVISIONNEL</t>
  </si>
  <si>
    <t>Frais indirects au réel et ≤ 15 %</t>
  </si>
  <si>
    <t>Information collective ≤ 5 %</t>
  </si>
  <si>
    <t>Aide DAAF sollicitée</t>
  </si>
  <si>
    <t>Socle individuel renseigné</t>
  </si>
  <si>
    <t>Taux d’aide demandé</t>
  </si>
  <si>
    <t>Budget renseigné</t>
  </si>
  <si>
    <t>Total du plan de financement</t>
  </si>
  <si>
    <t>Actions renseignées</t>
  </si>
  <si>
    <t>Écart de financement</t>
  </si>
  <si>
    <t>Coût imputé à l’information collective</t>
  </si>
  <si>
    <t>Coût du socle individuel</t>
  </si>
  <si>
    <t>MODE D’EMPLOI</t>
  </si>
  <si>
    <t>1. Décrire les actions et choisir leur type dans la feuille « Actions ».</t>
  </si>
  <si>
    <t>2. Affecter chaque ligne de personnel et de dépense à un type d’action.</t>
  </si>
  <si>
    <t>3. Renseigner les coûts réels, les justificatifs et le plan de financement.</t>
  </si>
  <si>
    <t>4. Compléter les indicateurs, puis les frais indirects seulement s’ils sont demandés.</t>
  </si>
  <si>
    <t>5. Vérifier le plafond de 5 % pour l’information collective et la présence du socle individuel.</t>
  </si>
  <si>
    <t>6. Vérifier que tous les contrôles affichent « OK ».</t>
  </si>
  <si>
    <t>7. Joindre ce classeur au formulaire unique dans SAFRAN avant tout commencement du projet.</t>
  </si>
  <si>
    <t>PLAN D’ACTIONS</t>
  </si>
  <si>
    <t>Une ligne par action. Le socle d’accompagnement individuel est obligatoire ; l’information collective est facultative.</t>
  </si>
  <si>
    <t>BUDGET PAR TYPE D’ACTION</t>
  </si>
  <si>
    <t>N°</t>
  </si>
  <si>
    <t>Type d’action</t>
  </si>
  <si>
    <t>Intitulé / contenu</t>
  </si>
  <si>
    <t>Responsable</t>
  </si>
  <si>
    <t>Public / volume</t>
  </si>
  <si>
    <t>Début</t>
  </si>
  <si>
    <t>Fin</t>
  </si>
  <si>
    <t>Livrable</t>
  </si>
  <si>
    <t>Type</t>
  </si>
  <si>
    <t>Personnel</t>
  </si>
  <si>
    <t>Autres dépenses</t>
  </si>
  <si>
    <t>Total direct</t>
  </si>
  <si>
    <t>Information collective</t>
  </si>
  <si>
    <t>Accompagnement individuel</t>
  </si>
  <si>
    <t>Diagnostic</t>
  </si>
  <si>
    <t>Appui technique</t>
  </si>
  <si>
    <t>Formation</t>
  </si>
  <si>
    <t>Suivi / évaluation</t>
  </si>
  <si>
    <t>TOTAL DIRECT</t>
  </si>
  <si>
    <t>DÉPENSES DIRECTES DE PERSONNEL</t>
  </si>
  <si>
    <t>Coût réel : coût annuel chargé / heures annuelles travaillées justifiées × heures consacrées au projet.</t>
  </si>
  <si>
    <t>Bénéficiaire</t>
  </si>
  <si>
    <t>N° action</t>
  </si>
  <si>
    <t>Nom de l’agent</t>
  </si>
  <si>
    <t>Fonction</t>
  </si>
  <si>
    <t>Coût annuel chargé</t>
  </si>
  <si>
    <t>Heures annuelles</t>
  </si>
  <si>
    <t>Coût horaire</t>
  </si>
  <si>
    <t>Heures projet</t>
  </si>
  <si>
    <t>Montant présenté</t>
  </si>
  <si>
    <t>Justification du temps</t>
  </si>
  <si>
    <t>TOTAL PERSONNEL DIRECT</t>
  </si>
  <si>
    <t>Joindre les éléments probants du coût annuel, de la base d’heures annuelles et de l’affectation au projet : fiche de poste, lettre de mission, contrat, relevés de temps ou pièces équivalentes. Aucune base de 1 607 heures n’est imposée : renseigner la base réelle justifiée.</t>
  </si>
  <si>
    <t>AUTRES DÉPENSES DIRECTES</t>
  </si>
  <si>
    <t>Une ligne par dépense ; affecter chaque coût à un type d’action et joindre le justificatif prévisionnel.</t>
  </si>
  <si>
    <t>Catégorie</t>
  </si>
  <si>
    <t>Description</t>
  </si>
  <si>
    <t>Prestataire / justificatif</t>
  </si>
  <si>
    <t>Montant HT</t>
  </si>
  <si>
    <t>TVA non récupérable</t>
  </si>
  <si>
    <t>Total</t>
  </si>
  <si>
    <t>Part projet</t>
  </si>
  <si>
    <t>Observations</t>
  </si>
  <si>
    <t>TOTAL AUTRES DÉPENSES DIRECTES</t>
  </si>
  <si>
    <t>PLAN DE FINANCEMENT</t>
  </si>
  <si>
    <t>Le total des ressources doit être égal au coût total prévisionnel.</t>
  </si>
  <si>
    <t>Nature</t>
  </si>
  <si>
    <t>Financeur</t>
  </si>
  <si>
    <t>Montant</t>
  </si>
  <si>
    <t>État / observations</t>
  </si>
  <si>
    <t>Financement public</t>
  </si>
  <si>
    <t>État – DAAF Martinique</t>
  </si>
  <si>
    <t>Aide sollicitée – Animation MAEC 2027</t>
  </si>
  <si>
    <t>Collectivité territoriale de Martinique</t>
  </si>
  <si>
    <t>EPCI / communes</t>
  </si>
  <si>
    <t>Autre financeur public</t>
  </si>
  <si>
    <t>Financement privé</t>
  </si>
  <si>
    <t>Participation / recettes</t>
  </si>
  <si>
    <t>Autre financement privé</t>
  </si>
  <si>
    <t>Autofinancement</t>
  </si>
  <si>
    <t>TOTAL DES RESSOURCES</t>
  </si>
  <si>
    <t>CONTRÔLE</t>
  </si>
  <si>
    <t>Coût total</t>
  </si>
  <si>
    <t>Écart ressources – dépenses</t>
  </si>
  <si>
    <t>Taux d’aide DAAF</t>
  </si>
  <si>
    <t>INDICATEURS ET LIVRABLES</t>
  </si>
  <si>
    <t>Renseigner une cible réaliste, vérifiable et cohérente avec le plan d’actions et le budget.</t>
  </si>
  <si>
    <t>Indicateur</t>
  </si>
  <si>
    <t>Unité</t>
  </si>
  <si>
    <t>Situation initiale</t>
  </si>
  <si>
    <t>Objectif 2027</t>
  </si>
  <si>
    <t>Réalisé</t>
  </si>
  <si>
    <t>Méthode / source</t>
  </si>
  <si>
    <t>Échéance</t>
  </si>
  <si>
    <t>Exploitations contactées</t>
  </si>
  <si>
    <t>Nombre</t>
  </si>
  <si>
    <t>Exploitations accompagnées individuellement</t>
  </si>
  <si>
    <t>Dont exploitations jamais engagées en MAEC</t>
  </si>
  <si>
    <t>Visites de terrain</t>
  </si>
  <si>
    <t>Diagnostics réalisés</t>
  </si>
  <si>
    <t>Plans de gestion / documents techniques réalisés</t>
  </si>
  <si>
    <t>Intentions de contractualisation recueillies</t>
  </si>
  <si>
    <t>Demandes MAEC effectivement déposées</t>
  </si>
  <si>
    <t>Surface potentiellement engagée</t>
  </si>
  <si>
    <t>Hectares</t>
  </si>
  <si>
    <t>Actions collectives réalisées</t>
  </si>
  <si>
    <t>Participants aux actions collectives</t>
  </si>
  <si>
    <t>Actions de formation réalisées</t>
  </si>
  <si>
    <t>Autre indicateur 1</t>
  </si>
  <si>
    <t>Autre indicateur 2</t>
  </si>
  <si>
    <t>Autre indicateur 3</t>
  </si>
  <si>
    <t>Le « coût par exploitation ciblée » peut être utilisé comme indicateur d’efficience, mais il ne constitue ni un coût unitaire éligible ni la base de calcul de l’aide. Les dépenses restent justifiées au réel.</t>
  </si>
  <si>
    <t>FRAIS INDIRECTS – COÛTS RÉELS</t>
  </si>
  <si>
    <t>À compléter seulement si des frais indirects sont sollicités. Montant limité au réel affecté et à 15 % du personnel direct.</t>
  </si>
  <si>
    <t>CHARGES ET PRODUITS DU DERNIER EXERCICE CLOS</t>
  </si>
  <si>
    <t>Compte / catégorie</t>
  </si>
  <si>
    <t>Charges</t>
  </si>
  <si>
    <t>Produits à déduire</t>
  </si>
  <si>
    <t>606</t>
  </si>
  <si>
    <t>Eau, électricité, chauffage, carburant</t>
  </si>
  <si>
    <t>61</t>
  </si>
  <si>
    <t>Locations, crédit-bail, entretien et réparations</t>
  </si>
  <si>
    <t>62</t>
  </si>
  <si>
    <t>Honoraires, communication, poste, nettoyage</t>
  </si>
  <si>
    <t>64</t>
  </si>
  <si>
    <t>Personnel administratif non directement affectable</t>
  </si>
  <si>
    <t>65</t>
  </si>
  <si>
    <t>Autres charges de gestion courante</t>
  </si>
  <si>
    <t>68</t>
  </si>
  <si>
    <t>Amortissements et provisions admissibles</t>
  </si>
  <si>
    <t>Autre charge indirecte 1</t>
  </si>
  <si>
    <t>Autre charge indirecte 2</t>
  </si>
  <si>
    <t>Autre charge indirecte 3</t>
  </si>
  <si>
    <t>CHARGES INDIRECTES NETTES</t>
  </si>
  <si>
    <t>ASSIETTE NETTE À RÉPARTIR</t>
  </si>
  <si>
    <t>CLÉ DE RÉPARTITION ET PLAFOND</t>
  </si>
  <si>
    <t>Méthode de répartition</t>
  </si>
  <si>
    <t>Jours</t>
  </si>
  <si>
    <t>Unités totales de la structure</t>
  </si>
  <si>
    <t>Unités affectées au projet</t>
  </si>
  <si>
    <t>Taux d’affectation</t>
  </si>
  <si>
    <t>Frais indirects réels affectés</t>
  </si>
  <si>
    <t>Plafond de 15 %</t>
  </si>
  <si>
    <t>Montant demandé par le candidat</t>
  </si>
  <si>
    <t>MONTANT RETENU DANS LA SYNTHÈSE</t>
  </si>
  <si>
    <t>Joindre les comptes annuels ou éléments comptables, le détail des produits déduits et la justification de la clé physique. En l’absence de frais indirects demandés, laisser cette feuille vide : le montant retenu sera nul.</t>
  </si>
  <si>
    <t>Concertation / coordination territoriale</t>
  </si>
  <si>
    <t>Rappel : l’information collective est plafonnée à 5 % du coût total éligible. Les diagnostics, l’appui technique, la formation, la concertation / coordination territoriale et le suivi-évaluation sont mobilisés uniquement lorsqu’ils sont utiles au projet.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</si>
</sst>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11">
    <font>
      <sz val="11"/>
      <name val="Carlito"/>
    </font>
    <font>
      <b/>
      <sz val="16"/>
      <color rgb="FFFFFFFF"/>
      <name val="Calibri"/>
    </font>
    <font>
      <i/>
      <sz val="10"/>
      <color rgb="FF5F6B66"/>
      <name val="Calibri"/>
    </font>
    <font>
      <b/>
      <sz val="10"/>
      <color rgb="FF202421"/>
      <name val="Calibri"/>
    </font>
    <font>
      <sz val="9"/>
      <color rgb="FF202421"/>
      <name val="Calibri"/>
    </font>
    <font>
      <b/>
      <sz val="11"/>
      <color rgb="FFFFFFFF"/>
      <name val="Calibri"/>
    </font>
    <font>
      <b/>
      <sz val="10"/>
      <color rgb="FF15513B"/>
      <name val="Calibri"/>
    </font>
    <font>
      <b/>
      <sz val="10"/>
      <color rgb="FFFFFFFF"/>
      <name val="Calibri"/>
    </font>
    <font>
      <sz val="10"/>
      <color rgb="FF202421"/>
      <name val="Calibri"/>
    </font>
    <font>
      <b/>
      <sz val="9"/>
      <color rgb="FFFFFFFF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37A57"/>
      </patternFill>
    </fill>
    <fill>
      <patternFill patternType="solid">
        <fgColor rgb="FFFFFFFF"/>
      </patternFill>
    </fill>
    <fill>
      <patternFill patternType="solid">
        <fgColor rgb="FFEEF1F2"/>
      </patternFill>
    </fill>
    <fill>
      <patternFill patternType="solid">
        <fgColor rgb="FFF4F9F6"/>
      </patternFill>
    </fill>
    <fill>
      <patternFill patternType="solid">
        <fgColor rgb="FF15513B"/>
      </patternFill>
    </fill>
    <fill>
      <patternFill patternType="solid">
        <fgColor rgb="FFE8F3ED"/>
      </patternFill>
    </fill>
  </fills>
  <borders count="14">
    <border>
      <left/>
      <right/>
      <top/>
      <bottom/>
      <diagonal/>
    </border>
    <border>
      <left style="thin">
        <color rgb="FFD4DAD7"/>
      </left>
      <right style="thin">
        <color rgb="FFD4DAD7"/>
      </right>
      <top style="thin">
        <color rgb="FFD4DAD7"/>
      </top>
      <bottom style="thin">
        <color rgb="FFD4DAD7"/>
      </bottom>
      <diagonal/>
    </border>
    <border>
      <left style="thin">
        <color rgb="FFD4DAD7"/>
      </left>
      <right style="thin">
        <color rgb="FFD4DAD7"/>
      </right>
      <top style="thin">
        <color rgb="FFD4DAD7"/>
      </top>
      <bottom style="double">
        <color rgb="FF15513B"/>
      </bottom>
      <diagonal/>
    </border>
    <border>
      <left style="thin">
        <color rgb="FF9EAEA6"/>
      </left>
      <right/>
      <top style="thin">
        <color rgb="FF9EAEA6"/>
      </top>
      <bottom/>
      <diagonal/>
    </border>
    <border>
      <left/>
      <right/>
      <top style="thin">
        <color rgb="FF9EAEA6"/>
      </top>
      <bottom/>
      <diagonal/>
    </border>
    <border>
      <left/>
      <right style="thin">
        <color rgb="FF9EAEA6"/>
      </right>
      <top style="thin">
        <color rgb="FF9EAEA6"/>
      </top>
      <bottom/>
      <diagonal/>
    </border>
    <border>
      <left style="thin">
        <color rgb="FF9EAEA6"/>
      </left>
      <right/>
      <top/>
      <bottom/>
      <diagonal/>
    </border>
    <border>
      <left/>
      <right style="thin">
        <color rgb="FF9EAEA6"/>
      </right>
      <top/>
      <bottom/>
      <diagonal/>
    </border>
    <border>
      <left style="thin">
        <color rgb="FF9EAEA6"/>
      </left>
      <right/>
      <top/>
      <bottom style="thin">
        <color rgb="FF9EAEA6"/>
      </bottom>
      <diagonal/>
    </border>
    <border>
      <left/>
      <right/>
      <top/>
      <bottom style="thin">
        <color rgb="FF9EAEA6"/>
      </bottom>
      <diagonal/>
    </border>
    <border>
      <left/>
      <right style="thin">
        <color rgb="FF9EAEA6"/>
      </right>
      <top/>
      <bottom style="thin">
        <color rgb="FF9EAEA6"/>
      </bottom>
      <diagonal/>
    </border>
    <border>
      <left style="thin">
        <color rgb="FF9EAEA6"/>
      </left>
      <right style="thin">
        <color rgb="FF9EAEA6"/>
      </right>
      <top style="thin">
        <color rgb="FF9EAEA6"/>
      </top>
      <bottom style="thin">
        <color rgb="FF9EAEA6"/>
      </bottom>
      <diagonal/>
    </border>
    <border>
      <left/>
      <right/>
      <top/>
      <bottom style="double">
        <color rgb="FF15513B"/>
      </bottom>
      <diagonal/>
    </border>
    <border>
      <left style="thin">
        <color rgb="FF15513B"/>
      </left>
      <right style="thin">
        <color rgb="FF15513B"/>
      </right>
      <top style="thin">
        <color rgb="FF15513B"/>
      </top>
      <bottom style="thin">
        <color rgb="FF15513B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5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vertical="center" wrapText="1"/>
    </xf>
    <xf numFmtId="165" fontId="4" fillId="4" borderId="1" xfId="0" applyNumberFormat="1" applyFont="1" applyFill="1" applyBorder="1" applyAlignment="1">
      <alignment vertical="center" wrapText="1"/>
    </xf>
    <xf numFmtId="164" fontId="6" fillId="4" borderId="2" xfId="0" applyNumberFormat="1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/>
    <xf numFmtId="164" fontId="6" fillId="4" borderId="12" xfId="0" applyNumberFormat="1" applyFont="1" applyFill="1" applyBorder="1"/>
    <xf numFmtId="164" fontId="4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vertical="center" wrapText="1"/>
    </xf>
    <xf numFmtId="4" fontId="4" fillId="5" borderId="1" xfId="0" applyNumberFormat="1" applyFont="1" applyFill="1" applyBorder="1" applyAlignment="1">
      <alignment vertical="center" wrapText="1"/>
    </xf>
    <xf numFmtId="9" fontId="4" fillId="5" borderId="1" xfId="0" applyNumberFormat="1" applyFont="1" applyFill="1" applyBorder="1" applyAlignment="1">
      <alignment vertical="center" wrapText="1"/>
    </xf>
    <xf numFmtId="164" fontId="6" fillId="4" borderId="13" xfId="0" applyNumberFormat="1" applyFont="1" applyFill="1" applyBorder="1"/>
    <xf numFmtId="164" fontId="6" fillId="7" borderId="2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/>
    <xf numFmtId="0" fontId="8" fillId="7" borderId="6" xfId="0" applyNumberFormat="1" applyFont="1" applyFill="1" applyBorder="1" applyAlignment="1">
      <alignment vertical="top" wrapText="1"/>
    </xf>
    <xf numFmtId="0" fontId="8" fillId="7" borderId="0" xfId="0" applyNumberFormat="1" applyFont="1" applyFill="1" applyBorder="1" applyAlignment="1">
      <alignment vertical="top" wrapText="1"/>
    </xf>
    <xf numFmtId="0" fontId="8" fillId="7" borderId="7" xfId="0" applyNumberFormat="1" applyFont="1" applyFill="1" applyBorder="1" applyAlignment="1">
      <alignment vertical="top" wrapText="1"/>
    </xf>
    <xf numFmtId="0" fontId="8" fillId="7" borderId="8" xfId="0" applyNumberFormat="1" applyFont="1" applyFill="1" applyBorder="1" applyAlignment="1">
      <alignment vertical="top" wrapText="1"/>
    </xf>
    <xf numFmtId="0" fontId="8" fillId="7" borderId="9" xfId="0" applyNumberFormat="1" applyFont="1" applyFill="1" applyBorder="1" applyAlignment="1">
      <alignment vertical="top" wrapText="1"/>
    </xf>
    <xf numFmtId="0" fontId="8" fillId="7" borderId="10" xfId="0" applyNumberFormat="1" applyFont="1" applyFill="1" applyBorder="1" applyAlignment="1">
      <alignment vertical="top" wrapText="1"/>
    </xf>
    <xf numFmtId="0" fontId="5" fillId="6" borderId="0" xfId="0" applyNumberFormat="1" applyFont="1" applyFill="1" applyBorder="1" applyAlignment="1">
      <alignment horizontal="left" vertical="center"/>
    </xf>
    <xf numFmtId="0" fontId="8" fillId="7" borderId="3" xfId="0" applyNumberFormat="1" applyFont="1" applyFill="1" applyBorder="1" applyAlignment="1">
      <alignment vertical="top" wrapText="1"/>
    </xf>
    <xf numFmtId="0" fontId="8" fillId="7" borderId="4" xfId="0" applyNumberFormat="1" applyFont="1" applyFill="1" applyBorder="1" applyAlignment="1">
      <alignment vertical="top" wrapText="1"/>
    </xf>
    <xf numFmtId="0" fontId="8" fillId="7" borderId="5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center" wrapText="1"/>
    </xf>
    <xf numFmtId="0" fontId="7" fillId="6" borderId="0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4" fillId="5" borderId="1" xfId="0" applyNumberFormat="1" applyFont="1" applyFill="1" applyBorder="1" applyAlignment="1">
      <alignment vertical="center" wrapText="1"/>
    </xf>
    <xf numFmtId="0" fontId="4" fillId="7" borderId="3" xfId="0" applyNumberFormat="1" applyFont="1" applyFill="1" applyBorder="1" applyAlignment="1">
      <alignment vertical="center" wrapText="1"/>
    </xf>
    <xf numFmtId="0" fontId="4" fillId="7" borderId="4" xfId="0" applyNumberFormat="1" applyFont="1" applyFill="1" applyBorder="1" applyAlignment="1">
      <alignment vertical="center" wrapText="1"/>
    </xf>
    <xf numFmtId="0" fontId="4" fillId="7" borderId="5" xfId="0" applyNumberFormat="1" applyFont="1" applyFill="1" applyBorder="1" applyAlignment="1">
      <alignment vertical="center" wrapText="1"/>
    </xf>
    <xf numFmtId="0" fontId="4" fillId="7" borderId="6" xfId="0" applyNumberFormat="1" applyFont="1" applyFill="1" applyBorder="1" applyAlignment="1">
      <alignment vertical="center" wrapText="1"/>
    </xf>
    <xf numFmtId="0" fontId="4" fillId="7" borderId="0" xfId="0" applyNumberFormat="1" applyFont="1" applyFill="1" applyBorder="1" applyAlignment="1">
      <alignment vertical="center" wrapText="1"/>
    </xf>
    <xf numFmtId="0" fontId="4" fillId="7" borderId="7" xfId="0" applyNumberFormat="1" applyFont="1" applyFill="1" applyBorder="1" applyAlignment="1">
      <alignment vertical="center" wrapText="1"/>
    </xf>
    <xf numFmtId="0" fontId="4" fillId="7" borderId="8" xfId="0" applyNumberFormat="1" applyFont="1" applyFill="1" applyBorder="1" applyAlignment="1">
      <alignment vertical="center" wrapText="1"/>
    </xf>
    <xf numFmtId="0" fontId="4" fillId="7" borderId="9" xfId="0" applyNumberFormat="1" applyFont="1" applyFill="1" applyBorder="1" applyAlignment="1">
      <alignment vertical="center" wrapText="1"/>
    </xf>
    <xf numFmtId="0" fontId="4" fillId="7" borderId="10" xfId="0" applyNumberFormat="1" applyFont="1" applyFill="1" applyBorder="1" applyAlignment="1">
      <alignment vertical="center" wrapText="1"/>
    </xf>
    <xf numFmtId="0" fontId="6" fillId="4" borderId="12" xfId="0" applyNumberFormat="1" applyFont="1" applyFill="1" applyBorder="1"/>
    <xf numFmtId="0" fontId="6" fillId="7" borderId="2" xfId="0" applyNumberFormat="1" applyFont="1" applyFill="1" applyBorder="1" applyAlignment="1">
      <alignment vertical="center" wrapText="1"/>
    </xf>
    <xf numFmtId="0" fontId="6" fillId="4" borderId="13" xfId="0" applyNumberFormat="1" applyFont="1" applyFill="1" applyBorder="1"/>
    <xf numFmtId="164" fontId="6" fillId="4" borderId="13" xfId="0" applyNumberFormat="1" applyFont="1" applyFill="1" applyBorder="1"/>
  </cellXfs>
  <cellStyles count="1">
    <cellStyle name="Normal" xfId="0" builtinId="0"/>
  </cellStyles>
  <dxfs count="6">
    <dxf>
      <font>
        <b/>
        <color rgb="FFA05A00"/>
      </font>
      <fill>
        <patternFill patternType="solid">
          <bgColor rgb="FFFFF4E5"/>
        </patternFill>
      </fill>
    </dxf>
    <dxf>
      <font>
        <b/>
        <color rgb="FFB3261E"/>
      </font>
      <fill>
        <patternFill patternType="solid">
          <bgColor rgb="FFFCE8E6"/>
        </patternFill>
      </fill>
    </dxf>
    <dxf>
      <font>
        <b/>
        <color rgb="FF15513B"/>
      </font>
      <fill>
        <patternFill patternType="solid">
          <bgColor rgb="FFE8F3ED"/>
        </patternFill>
      </fill>
    </dxf>
    <dxf>
      <font>
        <b/>
        <color rgb="FFA05A00"/>
      </font>
      <fill>
        <patternFill patternType="solid">
          <bgColor rgb="FFFFF4E5"/>
        </patternFill>
      </fill>
    </dxf>
    <dxf>
      <font>
        <b/>
        <color rgb="FFB3261E"/>
      </font>
      <fill>
        <patternFill patternType="solid">
          <bgColor rgb="FFFCE8E6"/>
        </patternFill>
      </fill>
    </dxf>
    <dxf>
      <font>
        <b/>
        <color rgb="FF15513B"/>
      </font>
      <fill>
        <patternFill patternType="solid">
          <bgColor rgb="FFE8F3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1063f47efb93497a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609600</xdr:colOff>
      <xdr:row>43</xdr:row>
      <xdr:rowOff>28575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F4F80244-1C67-425E-B8C3-35A802585E7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609600</xdr:colOff>
      <xdr:row>43</xdr:row>
      <xdr:rowOff>28575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FCDE67-89CF-408D-8B98-EF32368F48C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990600</xdr:colOff>
      <xdr:row>30</xdr:row>
      <xdr:rowOff>38100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3CC525F2-9070-46B4-9CC2-E341D71ECB9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990600</xdr:colOff>
      <xdr:row>30</xdr:row>
      <xdr:rowOff>38100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FD9C4E6-6B07-456E-8E71-39A614A8CFE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152400</xdr:colOff>
      <xdr:row>39</xdr:row>
      <xdr:rowOff>19050</xdr:rowOff>
    </xdr:to>
    <xdr:sp macro="" textlink="">
      <xdr:nvSpPr>
        <xdr:cNvPr id="3074" name="Text Box 2" hidden="1">
          <a:extLst>
            <a:ext uri="{FF2B5EF4-FFF2-40B4-BE49-F238E27FC236}">
              <a16:creationId xmlns:a16="http://schemas.microsoft.com/office/drawing/2014/main" id="{E84D2734-FE73-4FF6-BC33-88CD536C122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152400</xdr:colOff>
      <xdr:row>39</xdr:row>
      <xdr:rowOff>19050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0FC64CF-C370-432A-AF5E-64B00858AB8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Samuel MARCHAL" id="{B9E6BED8-3EFD-4EEA-968D-E021F1BA42C4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C18" dT="2026-08-05T12:46:07.491" personId="{B9E6BED8-3EFD-4EEA-968D-E021F1BA42C4}" id="{95D5CECD-C66D-0C18-F1CC-9957E802AD7A}">
    <xltc:text>Le coût collectif inclut une quote-part proportionnelle des frais indirects. Il doit rester inférieur ou égal à 5 % du coût total éligible.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I6" dT="2026-08-05T12:46:07.68" personId="{B9E6BED8-3EFD-4EEA-968D-E021F1BA42C4}" id="{D4BAAA41-8137-4E15-74C8-FE9C491DB538}">
    <xltc:text>Calcul automatique. La base d’heures annuelles doit correspondre au temps de travail réel applicable à l’agent et être justifiée.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C28" dT="2026-08-05T12:46:07.938" personId="{B9E6BED8-3EFD-4EEA-968D-E021F1BA42C4}" id="{5101FECD-525E-FDAE-E853-911E867D7921}">
    <xltc:text>Le montant retenu est le plus faible entre le réel affecté, 15 % du personnel direct et le montant demandé.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bd82f81cfd7b4a7a" Type="http://schemas.microsoft.com/office/2017/10/relationships/threadedComment" Target="../threadedcomments/threadedcomment.xml"/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b5ee0ca4c4af4a28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a0a6ecbfd7cc45a7" Type="http://schemas.microsoft.com/office/2017/10/relationships/threadedComment" Target="../threadedcomments/threadedcomment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showGridLines="0" tabSelected="1" workbookViewId="0">
      <selection activeCell="I3" sqref="I3"/>
    </sheetView>
  </sheetViews>
  <sheetFormatPr baseColWidth="10" defaultColWidth="9" defaultRowHeight="15"/>
  <cols>
    <col min="1" max="1" width="25" customWidth="1"/>
    <col min="2" max="2" width="10" customWidth="1"/>
    <col min="3" max="3" width="18" customWidth="1"/>
    <col min="4" max="4" width="3" customWidth="1"/>
    <col min="5" max="5" width="17" customWidth="1"/>
    <col min="6" max="6" width="13" customWidth="1"/>
    <col min="7" max="7" width="15" customWidth="1"/>
    <col min="8" max="8" width="16" customWidth="1"/>
  </cols>
  <sheetData>
    <row r="1" spans="1:8" ht="27.95" customHeight="1">
      <c r="A1" s="30" t="s">
        <v>0</v>
      </c>
      <c r="B1" s="30"/>
      <c r="C1" s="30"/>
      <c r="D1" s="30"/>
      <c r="E1" s="30"/>
      <c r="F1" s="30"/>
      <c r="G1" s="30"/>
      <c r="H1" s="30"/>
    </row>
    <row r="2" spans="1:8" ht="21.95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>
      <c r="A3" s="16"/>
      <c r="B3" s="16"/>
      <c r="C3" s="16"/>
      <c r="D3" s="16"/>
      <c r="E3" s="16"/>
      <c r="F3" s="16"/>
      <c r="G3" s="16"/>
      <c r="H3" s="16"/>
    </row>
    <row r="4" spans="1:8" ht="23.1" customHeight="1">
      <c r="A4" s="32" t="s">
        <v>2</v>
      </c>
      <c r="B4" s="33"/>
      <c r="C4" s="34"/>
      <c r="D4" s="34"/>
      <c r="E4" s="34"/>
      <c r="F4" s="34"/>
      <c r="G4" s="34"/>
      <c r="H4" s="34"/>
    </row>
    <row r="5" spans="1:8" ht="23.1" customHeight="1">
      <c r="A5" s="32" t="s">
        <v>3</v>
      </c>
      <c r="B5" s="33"/>
      <c r="C5" s="34"/>
      <c r="D5" s="34"/>
      <c r="E5" s="34"/>
      <c r="F5" s="34"/>
      <c r="G5" s="34"/>
      <c r="H5" s="34"/>
    </row>
    <row r="6" spans="1:8" ht="23.1" customHeight="1">
      <c r="A6" s="32" t="s">
        <v>4</v>
      </c>
      <c r="B6" s="33"/>
      <c r="C6" s="34"/>
      <c r="D6" s="34"/>
      <c r="E6" s="34"/>
      <c r="F6" s="34"/>
      <c r="G6" s="34"/>
      <c r="H6" s="34"/>
    </row>
    <row r="7" spans="1:8">
      <c r="A7" s="16"/>
      <c r="B7" s="16"/>
      <c r="C7" s="16"/>
      <c r="D7" s="16"/>
      <c r="E7" s="16"/>
      <c r="F7" s="16"/>
      <c r="G7" s="16"/>
      <c r="H7" s="16"/>
    </row>
    <row r="8" spans="1:8" ht="21.95" customHeight="1">
      <c r="A8" s="23" t="s">
        <v>5</v>
      </c>
      <c r="B8" s="23"/>
      <c r="C8" s="23"/>
      <c r="D8" s="23"/>
      <c r="E8" s="23"/>
      <c r="F8" s="23"/>
      <c r="G8" s="23"/>
      <c r="H8" s="23"/>
    </row>
    <row r="9" spans="1:8">
      <c r="A9" s="27" t="s">
        <v>6</v>
      </c>
      <c r="B9" s="27"/>
      <c r="C9" s="3">
        <f>SUM(Personnel!K6:K25)</f>
        <v>0</v>
      </c>
      <c r="D9" s="16"/>
      <c r="E9" s="28" t="s">
        <v>7</v>
      </c>
      <c r="F9" s="28"/>
      <c r="G9" s="28"/>
      <c r="H9" s="28"/>
    </row>
    <row r="10" spans="1:8">
      <c r="A10" s="27" t="s">
        <v>8</v>
      </c>
      <c r="B10" s="27"/>
      <c r="C10" s="3">
        <f>SUM(Dépenses!L6:L45)</f>
        <v>0</v>
      </c>
      <c r="D10" s="16"/>
      <c r="E10" s="27" t="s">
        <v>9</v>
      </c>
      <c r="F10" s="27"/>
      <c r="G10" s="27"/>
      <c r="H10" s="6" t="str">
        <f>IF(AND(C12&gt;0,C14&lt;=C12,C14&lt;=15000),"OK",IF(C12=0,"À compléter","À corriger"))</f>
        <v>À compléter</v>
      </c>
    </row>
    <row r="11" spans="1:8">
      <c r="A11" s="27" t="s">
        <v>10</v>
      </c>
      <c r="B11" s="27"/>
      <c r="C11" s="3">
        <f>'Frais indirects'!C28</f>
        <v>0</v>
      </c>
      <c r="D11" s="16"/>
      <c r="E11" s="27" t="s">
        <v>11</v>
      </c>
      <c r="F11" s="27"/>
      <c r="G11" s="27"/>
      <c r="H11" s="6" t="str">
        <f>IF(ABS(C17)&lt;0.01,"OK","À corriger")</f>
        <v>OK</v>
      </c>
    </row>
    <row r="12" spans="1:8">
      <c r="A12" s="29" t="s">
        <v>12</v>
      </c>
      <c r="B12" s="29"/>
      <c r="C12" s="5">
        <f>SUM(C9:C11)</f>
        <v>0</v>
      </c>
      <c r="D12" s="16"/>
      <c r="E12" s="27" t="s">
        <v>13</v>
      </c>
      <c r="F12" s="27"/>
      <c r="G12" s="27"/>
      <c r="H12" s="6" t="str">
        <f>IF(AND(C11&lt;='Frais indirects'!C23,C11&lt;='Frais indirects'!C26),"OK","À corriger")</f>
        <v>OK</v>
      </c>
    </row>
    <row r="13" spans="1:8">
      <c r="A13" s="27"/>
      <c r="B13" s="27"/>
      <c r="C13" s="3"/>
      <c r="D13" s="16"/>
      <c r="E13" s="27" t="s">
        <v>14</v>
      </c>
      <c r="F13" s="27"/>
      <c r="G13" s="27"/>
      <c r="H13" s="6" t="str">
        <f>IF(C18&lt;=C12*5%,"OK","À corriger")</f>
        <v>OK</v>
      </c>
    </row>
    <row r="14" spans="1:8">
      <c r="A14" s="27" t="s">
        <v>15</v>
      </c>
      <c r="B14" s="27"/>
      <c r="C14" s="3">
        <f>Financement!C6</f>
        <v>0</v>
      </c>
      <c r="D14" s="16"/>
      <c r="E14" s="27" t="s">
        <v>16</v>
      </c>
      <c r="F14" s="27"/>
      <c r="G14" s="27"/>
      <c r="H14" s="6" t="str">
        <f>IF(C19&gt;0,"OK","À compléter")</f>
        <v>À compléter</v>
      </c>
    </row>
    <row r="15" spans="1:8">
      <c r="A15" s="27" t="s">
        <v>17</v>
      </c>
      <c r="B15" s="27"/>
      <c r="C15" s="4">
        <f>IFERROR(C14/C12,0)</f>
        <v>0</v>
      </c>
      <c r="D15" s="16"/>
      <c r="E15" s="27" t="s">
        <v>18</v>
      </c>
      <c r="F15" s="27"/>
      <c r="G15" s="27"/>
      <c r="H15" s="6" t="str">
        <f>IF(C12&gt;0,"OK","À compléter")</f>
        <v>À compléter</v>
      </c>
    </row>
    <row r="16" spans="1:8">
      <c r="A16" s="27" t="s">
        <v>19</v>
      </c>
      <c r="B16" s="27"/>
      <c r="C16" s="3">
        <f>Financement!C15</f>
        <v>0</v>
      </c>
      <c r="D16" s="16"/>
      <c r="E16" s="27" t="s">
        <v>20</v>
      </c>
      <c r="F16" s="27"/>
      <c r="G16" s="27"/>
      <c r="H16" s="6" t="str">
        <f>IF(COUNTA(Actions!B6:B17)&gt;0,"OK","À compléter")</f>
        <v>À compléter</v>
      </c>
    </row>
    <row r="17" spans="1:8">
      <c r="A17" s="27" t="s">
        <v>21</v>
      </c>
      <c r="B17" s="27"/>
      <c r="C17" s="3">
        <f>C16-C12</f>
        <v>0</v>
      </c>
      <c r="D17" s="16"/>
      <c r="E17" s="16"/>
      <c r="F17" s="16"/>
      <c r="G17" s="16"/>
      <c r="H17" s="16"/>
    </row>
    <row r="18" spans="1:8">
      <c r="A18" s="27" t="s">
        <v>22</v>
      </c>
      <c r="B18" s="27"/>
      <c r="C18" s="3">
        <f>IFERROR((SUMIF(Personnel!D6:D25,"Information collective",Personnel!K6:K25)+SUMIF(Dépenses!D6:D45,"Information collective",Dépenses!L6:L45))*(1+C11/(C9+C10)),0)</f>
        <v>0</v>
      </c>
      <c r="D18" s="16"/>
      <c r="E18" s="16"/>
      <c r="F18" s="16"/>
      <c r="G18" s="16"/>
      <c r="H18" s="16"/>
    </row>
    <row r="19" spans="1:8">
      <c r="A19" s="27" t="s">
        <v>23</v>
      </c>
      <c r="B19" s="27"/>
      <c r="C19" s="3">
        <f>SUMIF(Personnel!D6:D25,"Accompagnement individuel",Personnel!K6:K25)+SUMIF(Dépenses!D6:D45,"Accompagnement individuel",Dépenses!L6:L45)</f>
        <v>0</v>
      </c>
      <c r="D19" s="16"/>
      <c r="E19" s="16"/>
      <c r="F19" s="16"/>
      <c r="G19" s="16"/>
      <c r="H19" s="16"/>
    </row>
    <row r="20" spans="1:8">
      <c r="A20" s="16"/>
      <c r="B20" s="16"/>
      <c r="C20" s="16"/>
      <c r="D20" s="16"/>
      <c r="E20" s="16"/>
      <c r="F20" s="16"/>
      <c r="G20" s="16"/>
      <c r="H20" s="16"/>
    </row>
    <row r="21" spans="1:8">
      <c r="A21" s="16"/>
      <c r="B21" s="16"/>
      <c r="C21" s="16"/>
      <c r="D21" s="16"/>
      <c r="E21" s="16"/>
      <c r="F21" s="16"/>
      <c r="G21" s="16"/>
      <c r="H21" s="16"/>
    </row>
    <row r="22" spans="1:8" ht="21.95" customHeight="1">
      <c r="A22" s="23" t="s">
        <v>24</v>
      </c>
      <c r="B22" s="23"/>
      <c r="C22" s="23"/>
      <c r="D22" s="23"/>
      <c r="E22" s="23"/>
      <c r="F22" s="23"/>
      <c r="G22" s="23"/>
      <c r="H22" s="23"/>
    </row>
    <row r="23" spans="1:8" ht="21.95" customHeight="1">
      <c r="A23" s="24" t="s">
        <v>25</v>
      </c>
      <c r="B23" s="25"/>
      <c r="C23" s="25"/>
      <c r="D23" s="25"/>
      <c r="E23" s="25"/>
      <c r="F23" s="25"/>
      <c r="G23" s="25"/>
      <c r="H23" s="26"/>
    </row>
    <row r="24" spans="1:8" ht="21.95" customHeight="1">
      <c r="A24" s="17" t="s">
        <v>26</v>
      </c>
      <c r="B24" s="18"/>
      <c r="C24" s="18"/>
      <c r="D24" s="18"/>
      <c r="E24" s="18"/>
      <c r="F24" s="18"/>
      <c r="G24" s="18"/>
      <c r="H24" s="19"/>
    </row>
    <row r="25" spans="1:8" ht="21.95" customHeight="1">
      <c r="A25" s="17" t="s">
        <v>27</v>
      </c>
      <c r="B25" s="18"/>
      <c r="C25" s="18"/>
      <c r="D25" s="18"/>
      <c r="E25" s="18"/>
      <c r="F25" s="18"/>
      <c r="G25" s="18"/>
      <c r="H25" s="19"/>
    </row>
    <row r="26" spans="1:8" ht="21.95" customHeight="1">
      <c r="A26" s="17" t="s">
        <v>28</v>
      </c>
      <c r="B26" s="18"/>
      <c r="C26" s="18"/>
      <c r="D26" s="18"/>
      <c r="E26" s="18"/>
      <c r="F26" s="18"/>
      <c r="G26" s="18"/>
      <c r="H26" s="19"/>
    </row>
    <row r="27" spans="1:8" ht="21.95" customHeight="1">
      <c r="A27" s="17" t="s">
        <v>29</v>
      </c>
      <c r="B27" s="18"/>
      <c r="C27" s="18"/>
      <c r="D27" s="18"/>
      <c r="E27" s="18"/>
      <c r="F27" s="18"/>
      <c r="G27" s="18"/>
      <c r="H27" s="19"/>
    </row>
    <row r="28" spans="1:8" ht="21.95" customHeight="1">
      <c r="A28" s="17" t="s">
        <v>30</v>
      </c>
      <c r="B28" s="18"/>
      <c r="C28" s="18"/>
      <c r="D28" s="18"/>
      <c r="E28" s="18"/>
      <c r="F28" s="18"/>
      <c r="G28" s="18"/>
      <c r="H28" s="19"/>
    </row>
    <row r="29" spans="1:8" ht="21.95" customHeight="1">
      <c r="A29" s="20" t="s">
        <v>31</v>
      </c>
      <c r="B29" s="21"/>
      <c r="C29" s="21"/>
      <c r="D29" s="21"/>
      <c r="E29" s="21"/>
      <c r="F29" s="21"/>
      <c r="G29" s="21"/>
      <c r="H29" s="22"/>
    </row>
  </sheetData>
  <mergeCells count="36">
    <mergeCell ref="A1:H1"/>
    <mergeCell ref="A2:H2"/>
    <mergeCell ref="A4:B4"/>
    <mergeCell ref="A5:B5"/>
    <mergeCell ref="A6:B6"/>
    <mergeCell ref="C4:H4"/>
    <mergeCell ref="C5:H5"/>
    <mergeCell ref="C6:H6"/>
    <mergeCell ref="A8:H8"/>
    <mergeCell ref="A9:B9"/>
    <mergeCell ref="A10:B10"/>
    <mergeCell ref="A11:B11"/>
    <mergeCell ref="A12:B12"/>
    <mergeCell ref="A18:B18"/>
    <mergeCell ref="A19:B19"/>
    <mergeCell ref="E9:H9"/>
    <mergeCell ref="E10:G10"/>
    <mergeCell ref="E11:G11"/>
    <mergeCell ref="E12:G12"/>
    <mergeCell ref="E13:G13"/>
    <mergeCell ref="E14:G14"/>
    <mergeCell ref="E15:G15"/>
    <mergeCell ref="E16:G16"/>
    <mergeCell ref="A13:B13"/>
    <mergeCell ref="A14:B14"/>
    <mergeCell ref="A15:B15"/>
    <mergeCell ref="A16:B16"/>
    <mergeCell ref="A17:B17"/>
    <mergeCell ref="A27:H27"/>
    <mergeCell ref="A28:H28"/>
    <mergeCell ref="A29:H29"/>
    <mergeCell ref="A22:H22"/>
    <mergeCell ref="A23:H23"/>
    <mergeCell ref="A24:H24"/>
    <mergeCell ref="A25:H25"/>
    <mergeCell ref="A26:H26"/>
  </mergeCells>
  <conditionalFormatting sqref="H10:H16">
    <cfRule type="containsText" dxfId="5" priority="1" operator="containsText" text="OK"/>
    <cfRule type="containsText" dxfId="4" priority="2" operator="containsText" text="À corriger"/>
    <cfRule type="containsText" dxfId="3" priority="3" operator="containsText" text="À compléter"/>
  </conditionalFormatting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showGridLines="0" topLeftCell="C1" workbookViewId="0">
      <selection activeCell="M6" sqref="M6:M12"/>
    </sheetView>
  </sheetViews>
  <sheetFormatPr baseColWidth="10" defaultColWidth="9" defaultRowHeight="15"/>
  <cols>
    <col min="1" max="1" width="5" customWidth="1"/>
    <col min="2" max="2" width="25" customWidth="1"/>
    <col min="3" max="3" width="38" customWidth="1"/>
    <col min="4" max="5" width="23" customWidth="1"/>
    <col min="6" max="7" width="12" customWidth="1"/>
    <col min="8" max="8" width="30" customWidth="1"/>
    <col min="9" max="9" width="3" customWidth="1"/>
    <col min="10" max="10" width="27" customWidth="1"/>
    <col min="11" max="11" width="16" customWidth="1"/>
    <col min="12" max="13" width="17" customWidth="1"/>
  </cols>
  <sheetData>
    <row r="1" spans="1:13" ht="27.95" customHeight="1">
      <c r="A1" s="30" t="s">
        <v>32</v>
      </c>
      <c r="B1" s="30"/>
      <c r="C1" s="30"/>
      <c r="D1" s="30"/>
      <c r="E1" s="30"/>
      <c r="F1" s="30"/>
      <c r="G1" s="30"/>
      <c r="H1" s="30"/>
      <c r="I1" s="16"/>
      <c r="J1" s="16"/>
      <c r="K1" s="16"/>
      <c r="L1" s="16"/>
      <c r="M1" s="16"/>
    </row>
    <row r="2" spans="1:13" ht="21.95" customHeight="1">
      <c r="A2" s="31" t="s">
        <v>33</v>
      </c>
      <c r="B2" s="31"/>
      <c r="C2" s="31"/>
      <c r="D2" s="31"/>
      <c r="E2" s="31"/>
      <c r="F2" s="31"/>
      <c r="G2" s="31"/>
      <c r="H2" s="31"/>
      <c r="I2" s="16"/>
      <c r="J2" s="16"/>
      <c r="K2" s="16"/>
      <c r="L2" s="16"/>
      <c r="M2" s="16"/>
    </row>
    <row r="3" spans="1:1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1.95" customHeight="1">
      <c r="A4" s="16"/>
      <c r="B4" s="16"/>
      <c r="C4" s="16"/>
      <c r="D4" s="16"/>
      <c r="E4" s="16"/>
      <c r="F4" s="16"/>
      <c r="G4" s="16"/>
      <c r="H4" s="16"/>
      <c r="I4" s="16"/>
      <c r="J4" s="23" t="s">
        <v>34</v>
      </c>
      <c r="K4" s="23"/>
      <c r="L4" s="23"/>
      <c r="M4" s="23"/>
    </row>
    <row r="5" spans="1:13" ht="38.1" customHeight="1">
      <c r="A5" s="7" t="s">
        <v>35</v>
      </c>
      <c r="B5" s="7" t="s">
        <v>36</v>
      </c>
      <c r="C5" s="7" t="s">
        <v>37</v>
      </c>
      <c r="D5" s="7" t="s">
        <v>38</v>
      </c>
      <c r="E5" s="7" t="s">
        <v>39</v>
      </c>
      <c r="F5" s="7" t="s">
        <v>40</v>
      </c>
      <c r="G5" s="7" t="s">
        <v>41</v>
      </c>
      <c r="H5" s="7" t="s">
        <v>42</v>
      </c>
      <c r="I5" s="16"/>
      <c r="J5" s="7" t="s">
        <v>43</v>
      </c>
      <c r="K5" s="7" t="s">
        <v>44</v>
      </c>
      <c r="L5" s="7" t="s">
        <v>45</v>
      </c>
      <c r="M5" s="7" t="s">
        <v>46</v>
      </c>
    </row>
    <row r="6" spans="1:13" ht="33.950000000000003" customHeight="1">
      <c r="A6" s="2">
        <v>1</v>
      </c>
      <c r="B6" s="1"/>
      <c r="C6" s="1"/>
      <c r="D6" s="1"/>
      <c r="E6" s="1"/>
      <c r="F6" s="1"/>
      <c r="G6" s="1"/>
      <c r="H6" s="1"/>
      <c r="I6" s="16"/>
      <c r="J6" s="2" t="s">
        <v>47</v>
      </c>
      <c r="K6" s="3">
        <f>SUMIF(Personnel!D$6:D$25,J6,Personnel!K$6:K$25)</f>
        <v>0</v>
      </c>
      <c r="L6" s="3">
        <f>SUMIF(Dépenses!D$6:D$45,J6,Dépenses!L$6:L$45)</f>
        <v>0</v>
      </c>
      <c r="M6" s="3">
        <f t="shared" ref="M6:M12" si="0">K6+L6</f>
        <v>0</v>
      </c>
    </row>
    <row r="7" spans="1:13" ht="33.950000000000003" customHeight="1">
      <c r="A7" s="2">
        <v>2</v>
      </c>
      <c r="B7" s="1"/>
      <c r="C7" s="1"/>
      <c r="D7" s="1"/>
      <c r="E7" s="1"/>
      <c r="F7" s="1"/>
      <c r="G7" s="1"/>
      <c r="H7" s="1"/>
      <c r="I7" s="16"/>
      <c r="J7" s="2" t="s">
        <v>48</v>
      </c>
      <c r="K7" s="3">
        <f>SUMIF(Personnel!D$6:D$25,J7,Personnel!K$6:K$25)</f>
        <v>0</v>
      </c>
      <c r="L7" s="3">
        <f>SUMIF(Dépenses!D$6:D$45,J7,Dépenses!L$6:L$45)</f>
        <v>0</v>
      </c>
      <c r="M7" s="3">
        <f t="shared" si="0"/>
        <v>0</v>
      </c>
    </row>
    <row r="8" spans="1:13" ht="33.950000000000003" customHeight="1">
      <c r="A8" s="2">
        <v>3</v>
      </c>
      <c r="B8" s="1"/>
      <c r="C8" s="1"/>
      <c r="D8" s="1"/>
      <c r="E8" s="1"/>
      <c r="F8" s="1"/>
      <c r="G8" s="1"/>
      <c r="H8" s="1"/>
      <c r="I8" s="16"/>
      <c r="J8" s="2" t="s">
        <v>49</v>
      </c>
      <c r="K8" s="3">
        <f>SUMIF(Personnel!D$6:D$25,J8,Personnel!K$6:K$25)</f>
        <v>0</v>
      </c>
      <c r="L8" s="3">
        <f>SUMIF(Dépenses!D$6:D$45,J8,Dépenses!L$6:L$45)</f>
        <v>0</v>
      </c>
      <c r="M8" s="3">
        <f t="shared" si="0"/>
        <v>0</v>
      </c>
    </row>
    <row r="9" spans="1:13" ht="33.950000000000003" customHeight="1">
      <c r="A9" s="2">
        <v>4</v>
      </c>
      <c r="B9" s="1"/>
      <c r="C9" s="1"/>
      <c r="D9" s="1"/>
      <c r="E9" s="1"/>
      <c r="F9" s="1"/>
      <c r="G9" s="1"/>
      <c r="H9" s="1"/>
      <c r="I9" s="16"/>
      <c r="J9" s="2" t="s">
        <v>50</v>
      </c>
      <c r="K9" s="3">
        <f>SUMIF(Personnel!D$6:D$25,J9,Personnel!K$6:K$25)</f>
        <v>0</v>
      </c>
      <c r="L9" s="3">
        <f>SUMIF(Dépenses!D$6:D$45,J9,Dépenses!L$6:L$45)</f>
        <v>0</v>
      </c>
      <c r="M9" s="3">
        <f t="shared" si="0"/>
        <v>0</v>
      </c>
    </row>
    <row r="10" spans="1:13" ht="33.950000000000003" customHeight="1">
      <c r="A10" s="2">
        <v>5</v>
      </c>
      <c r="B10" s="1"/>
      <c r="C10" s="1"/>
      <c r="D10" s="1"/>
      <c r="E10" s="1"/>
      <c r="F10" s="1"/>
      <c r="G10" s="1"/>
      <c r="H10" s="1"/>
      <c r="I10" s="16"/>
      <c r="J10" s="2" t="s">
        <v>51</v>
      </c>
      <c r="K10" s="3">
        <f>SUMIF(Personnel!D$6:D$25,J10,Personnel!K$6:K$25)</f>
        <v>0</v>
      </c>
      <c r="L10" s="3">
        <f>SUMIF(Dépenses!D$6:D$45,J10,Dépenses!L$6:L$45)</f>
        <v>0</v>
      </c>
      <c r="M10" s="3">
        <f t="shared" si="0"/>
        <v>0</v>
      </c>
    </row>
    <row r="11" spans="1:13" ht="33.950000000000003" customHeight="1">
      <c r="A11" s="2">
        <v>6</v>
      </c>
      <c r="B11" s="1"/>
      <c r="C11" s="1"/>
      <c r="D11" s="1"/>
      <c r="E11" s="1"/>
      <c r="F11" s="1"/>
      <c r="G11" s="1"/>
      <c r="H11" s="1"/>
      <c r="I11" s="16"/>
      <c r="J11" s="2" t="s">
        <v>161</v>
      </c>
      <c r="K11" s="3">
        <f>SUMIF(Personnel!D$6:D$25,J11,Personnel!K$6:K$25)</f>
        <v>0</v>
      </c>
      <c r="L11" s="3">
        <f>SUMIF(Dépenses!D$6:D$45,J11,Dépenses!L$6:L$45)</f>
        <v>0</v>
      </c>
      <c r="M11" s="3">
        <f t="shared" si="0"/>
        <v>0</v>
      </c>
    </row>
    <row r="12" spans="1:13" ht="33.950000000000003" customHeight="1">
      <c r="A12" s="2">
        <v>7</v>
      </c>
      <c r="B12" s="1"/>
      <c r="C12" s="1"/>
      <c r="D12" s="1"/>
      <c r="E12" s="1"/>
      <c r="F12" s="1"/>
      <c r="G12" s="1"/>
      <c r="H12" s="1"/>
      <c r="I12" s="16"/>
      <c r="J12" s="2" t="s">
        <v>52</v>
      </c>
      <c r="K12" s="3">
        <f>SUMIF(Personnel!D$6:D$25,J12,Personnel!K$6:K$25)</f>
        <v>0</v>
      </c>
      <c r="L12" s="3">
        <f>SUMIF(Dépenses!D$6:D$45,J12,Dépenses!L$6:L$45)</f>
        <v>0</v>
      </c>
      <c r="M12" s="3">
        <f t="shared" si="0"/>
        <v>0</v>
      </c>
    </row>
    <row r="13" spans="1:13" ht="33.950000000000003" customHeight="1">
      <c r="A13" s="2">
        <v>8</v>
      </c>
      <c r="B13" s="1"/>
      <c r="C13" s="1"/>
      <c r="D13" s="1"/>
      <c r="E13" s="1"/>
      <c r="F13" s="1"/>
      <c r="G13" s="1"/>
      <c r="H13" s="1"/>
      <c r="I13" s="16"/>
      <c r="J13" s="44" t="s">
        <v>53</v>
      </c>
      <c r="K13" s="44"/>
      <c r="L13" s="44"/>
      <c r="M13" s="9">
        <f>SUM(M6:M12)</f>
        <v>0</v>
      </c>
    </row>
    <row r="14" spans="1:13" ht="33.950000000000003" customHeight="1">
      <c r="A14" s="2">
        <v>9</v>
      </c>
      <c r="B14" s="1"/>
      <c r="C14" s="1"/>
      <c r="D14" s="1"/>
      <c r="E14" s="1"/>
      <c r="F14" s="1"/>
      <c r="G14" s="1"/>
      <c r="H14" s="1"/>
      <c r="I14" s="16"/>
      <c r="J14" s="16"/>
      <c r="K14" s="16"/>
      <c r="L14" s="16"/>
      <c r="M14" s="16"/>
    </row>
    <row r="15" spans="1:13" ht="33.950000000000003" customHeight="1">
      <c r="A15" s="2">
        <v>10</v>
      </c>
      <c r="B15" s="1"/>
      <c r="C15" s="1"/>
      <c r="D15" s="1"/>
      <c r="E15" s="1"/>
      <c r="F15" s="1"/>
      <c r="G15" s="1"/>
      <c r="H15" s="1"/>
      <c r="I15" s="16"/>
      <c r="J15" s="16"/>
      <c r="K15" s="16"/>
      <c r="L15" s="16"/>
      <c r="M15" s="16"/>
    </row>
    <row r="16" spans="1:13" ht="33.950000000000003" customHeight="1">
      <c r="A16" s="2">
        <v>11</v>
      </c>
      <c r="B16" s="1"/>
      <c r="C16" s="1"/>
      <c r="D16" s="1"/>
      <c r="E16" s="1"/>
      <c r="F16" s="1"/>
      <c r="G16" s="1"/>
      <c r="H16" s="1"/>
      <c r="I16" s="16"/>
      <c r="J16" s="16"/>
      <c r="K16" s="16"/>
      <c r="L16" s="16"/>
      <c r="M16" s="16"/>
    </row>
    <row r="17" spans="1:13" ht="33.950000000000003" customHeight="1">
      <c r="A17" s="2">
        <v>12</v>
      </c>
      <c r="B17" s="1"/>
      <c r="C17" s="1"/>
      <c r="D17" s="1"/>
      <c r="E17" s="1"/>
      <c r="F17" s="1"/>
      <c r="G17" s="1"/>
      <c r="H17" s="1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>
      <c r="A19" s="35" t="s">
        <v>162</v>
      </c>
      <c r="B19" s="36"/>
      <c r="C19" s="36"/>
      <c r="D19" s="36"/>
      <c r="E19" s="36"/>
      <c r="F19" s="36"/>
      <c r="G19" s="36"/>
      <c r="H19" s="37"/>
      <c r="I19" s="16"/>
      <c r="J19" s="16"/>
      <c r="K19" s="16"/>
      <c r="L19" s="16"/>
      <c r="M19" s="16"/>
    </row>
    <row r="20" spans="1:13">
      <c r="A20" s="38"/>
      <c r="B20" s="39"/>
      <c r="C20" s="39"/>
      <c r="D20" s="39"/>
      <c r="E20" s="39"/>
      <c r="F20" s="39"/>
      <c r="G20" s="39"/>
      <c r="H20" s="40"/>
      <c r="I20" s="16"/>
      <c r="J20" s="16"/>
      <c r="K20" s="16"/>
      <c r="L20" s="16"/>
      <c r="M20" s="16"/>
    </row>
    <row r="21" spans="1:13">
      <c r="A21" s="41"/>
      <c r="B21" s="42"/>
      <c r="C21" s="42"/>
      <c r="D21" s="42"/>
      <c r="E21" s="42"/>
      <c r="F21" s="42"/>
      <c r="G21" s="42"/>
      <c r="H21" s="43"/>
      <c r="I21" s="16"/>
      <c r="J21" s="16"/>
      <c r="K21" s="16"/>
      <c r="L21" s="16"/>
      <c r="M21" s="16"/>
    </row>
  </sheetData>
  <mergeCells count="5">
    <mergeCell ref="A1:H1"/>
    <mergeCell ref="A2:H2"/>
    <mergeCell ref="A19:H21"/>
    <mergeCell ref="J4:M4"/>
    <mergeCell ref="J13:L13"/>
  </mergeCells>
  <dataValidations count="1">
    <dataValidation type="list" sqref="B6:B17" xr:uid="{FE57C657-151C-4412-AB7A-2E7161123E9E}">
      <formula1>"Information collective,Accompagnement individuel,Diagnostic,Appui technique,Formation,Concertation / coordination territoriale,Suivi / évaluation"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showGridLines="0" workbookViewId="0">
      <selection activeCell="I7" sqref="I7"/>
    </sheetView>
  </sheetViews>
  <sheetFormatPr baseColWidth="10" defaultColWidth="9" defaultRowHeight="15"/>
  <cols>
    <col min="1" max="1" width="5" customWidth="1"/>
    <col min="2" max="2" width="18" customWidth="1"/>
    <col min="3" max="3" width="10" customWidth="1"/>
    <col min="4" max="4" width="24" customWidth="1"/>
    <col min="5" max="6" width="20" customWidth="1"/>
    <col min="7" max="7" width="15" customWidth="1"/>
    <col min="8" max="9" width="14" customWidth="1"/>
    <col min="10" max="10" width="13" customWidth="1"/>
    <col min="11" max="11" width="15" customWidth="1"/>
    <col min="12" max="12" width="29" customWidth="1"/>
  </cols>
  <sheetData>
    <row r="1" spans="1:12" ht="27.95" customHeight="1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.95" customHeight="1">
      <c r="A2" s="31" t="s">
        <v>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38.1" customHeight="1">
      <c r="A5" s="7" t="s">
        <v>35</v>
      </c>
      <c r="B5" s="7" t="s">
        <v>56</v>
      </c>
      <c r="C5" s="7" t="s">
        <v>57</v>
      </c>
      <c r="D5" s="7" t="s">
        <v>36</v>
      </c>
      <c r="E5" s="7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7" t="s">
        <v>64</v>
      </c>
      <c r="L5" s="7" t="s">
        <v>65</v>
      </c>
    </row>
    <row r="6" spans="1:12" ht="27.95" customHeight="1">
      <c r="A6" s="2">
        <v>1</v>
      </c>
      <c r="B6" s="1"/>
      <c r="C6" s="1"/>
      <c r="D6" s="1"/>
      <c r="E6" s="1"/>
      <c r="F6" s="1"/>
      <c r="G6" s="10"/>
      <c r="H6" s="11"/>
      <c r="I6" s="3">
        <f t="shared" ref="I6:I25" si="0">IFERROR(G6/H6,0)</f>
        <v>0</v>
      </c>
      <c r="J6" s="12"/>
      <c r="K6" s="3">
        <f t="shared" ref="K6:K25" si="1">I6*J6</f>
        <v>0</v>
      </c>
      <c r="L6" s="1"/>
    </row>
    <row r="7" spans="1:12" ht="27.95" customHeight="1">
      <c r="A7" s="2">
        <v>2</v>
      </c>
      <c r="B7" s="1"/>
      <c r="C7" s="1"/>
      <c r="D7" s="1"/>
      <c r="E7" s="1"/>
      <c r="F7" s="1"/>
      <c r="G7" s="10"/>
      <c r="H7" s="11"/>
      <c r="I7" s="3">
        <f t="shared" si="0"/>
        <v>0</v>
      </c>
      <c r="J7" s="12"/>
      <c r="K7" s="3">
        <f t="shared" si="1"/>
        <v>0</v>
      </c>
      <c r="L7" s="1"/>
    </row>
    <row r="8" spans="1:12" ht="27.95" customHeight="1">
      <c r="A8" s="2">
        <v>3</v>
      </c>
      <c r="B8" s="1"/>
      <c r="C8" s="1"/>
      <c r="D8" s="1"/>
      <c r="E8" s="1"/>
      <c r="F8" s="1"/>
      <c r="G8" s="10"/>
      <c r="H8" s="11"/>
      <c r="I8" s="3">
        <f t="shared" si="0"/>
        <v>0</v>
      </c>
      <c r="J8" s="12"/>
      <c r="K8" s="3">
        <f t="shared" si="1"/>
        <v>0</v>
      </c>
      <c r="L8" s="1"/>
    </row>
    <row r="9" spans="1:12" ht="27.95" customHeight="1">
      <c r="A9" s="2">
        <v>4</v>
      </c>
      <c r="B9" s="1"/>
      <c r="C9" s="1"/>
      <c r="D9" s="1"/>
      <c r="E9" s="1"/>
      <c r="F9" s="1"/>
      <c r="G9" s="10"/>
      <c r="H9" s="11"/>
      <c r="I9" s="3">
        <f t="shared" si="0"/>
        <v>0</v>
      </c>
      <c r="J9" s="12"/>
      <c r="K9" s="3">
        <f t="shared" si="1"/>
        <v>0</v>
      </c>
      <c r="L9" s="1"/>
    </row>
    <row r="10" spans="1:12" ht="27.95" customHeight="1">
      <c r="A10" s="2">
        <v>5</v>
      </c>
      <c r="B10" s="1"/>
      <c r="C10" s="1"/>
      <c r="D10" s="1"/>
      <c r="E10" s="1"/>
      <c r="F10" s="1"/>
      <c r="G10" s="10"/>
      <c r="H10" s="11"/>
      <c r="I10" s="3">
        <f t="shared" si="0"/>
        <v>0</v>
      </c>
      <c r="J10" s="12"/>
      <c r="K10" s="3">
        <f t="shared" si="1"/>
        <v>0</v>
      </c>
      <c r="L10" s="1"/>
    </row>
    <row r="11" spans="1:12" ht="27.95" customHeight="1">
      <c r="A11" s="2">
        <v>6</v>
      </c>
      <c r="B11" s="1"/>
      <c r="C11" s="1"/>
      <c r="D11" s="1"/>
      <c r="E11" s="1"/>
      <c r="F11" s="1"/>
      <c r="G11" s="10"/>
      <c r="H11" s="11"/>
      <c r="I11" s="3">
        <f t="shared" si="0"/>
        <v>0</v>
      </c>
      <c r="J11" s="12"/>
      <c r="K11" s="3">
        <f t="shared" si="1"/>
        <v>0</v>
      </c>
      <c r="L11" s="1"/>
    </row>
    <row r="12" spans="1:12" ht="27.95" customHeight="1">
      <c r="A12" s="2">
        <v>7</v>
      </c>
      <c r="B12" s="1"/>
      <c r="C12" s="1"/>
      <c r="D12" s="1"/>
      <c r="E12" s="1"/>
      <c r="F12" s="1"/>
      <c r="G12" s="10"/>
      <c r="H12" s="11"/>
      <c r="I12" s="3">
        <f t="shared" si="0"/>
        <v>0</v>
      </c>
      <c r="J12" s="12"/>
      <c r="K12" s="3">
        <f t="shared" si="1"/>
        <v>0</v>
      </c>
      <c r="L12" s="1"/>
    </row>
    <row r="13" spans="1:12" ht="27.95" customHeight="1">
      <c r="A13" s="2">
        <v>8</v>
      </c>
      <c r="B13" s="1"/>
      <c r="C13" s="1"/>
      <c r="D13" s="1"/>
      <c r="E13" s="1"/>
      <c r="F13" s="1"/>
      <c r="G13" s="10"/>
      <c r="H13" s="11"/>
      <c r="I13" s="3">
        <f t="shared" si="0"/>
        <v>0</v>
      </c>
      <c r="J13" s="12"/>
      <c r="K13" s="3">
        <f t="shared" si="1"/>
        <v>0</v>
      </c>
      <c r="L13" s="1"/>
    </row>
    <row r="14" spans="1:12" ht="27.95" customHeight="1">
      <c r="A14" s="2">
        <v>9</v>
      </c>
      <c r="B14" s="1"/>
      <c r="C14" s="1"/>
      <c r="D14" s="1"/>
      <c r="E14" s="1"/>
      <c r="F14" s="1"/>
      <c r="G14" s="10"/>
      <c r="H14" s="11"/>
      <c r="I14" s="3">
        <f t="shared" si="0"/>
        <v>0</v>
      </c>
      <c r="J14" s="12"/>
      <c r="K14" s="3">
        <f t="shared" si="1"/>
        <v>0</v>
      </c>
      <c r="L14" s="1"/>
    </row>
    <row r="15" spans="1:12" ht="27.95" customHeight="1">
      <c r="A15" s="2">
        <v>10</v>
      </c>
      <c r="B15" s="1"/>
      <c r="C15" s="1"/>
      <c r="D15" s="1"/>
      <c r="E15" s="1"/>
      <c r="F15" s="1"/>
      <c r="G15" s="10"/>
      <c r="H15" s="11"/>
      <c r="I15" s="3">
        <f t="shared" si="0"/>
        <v>0</v>
      </c>
      <c r="J15" s="12"/>
      <c r="K15" s="3">
        <f t="shared" si="1"/>
        <v>0</v>
      </c>
      <c r="L15" s="1"/>
    </row>
    <row r="16" spans="1:12" ht="27.95" customHeight="1">
      <c r="A16" s="2">
        <v>11</v>
      </c>
      <c r="B16" s="1"/>
      <c r="C16" s="1"/>
      <c r="D16" s="1"/>
      <c r="E16" s="1"/>
      <c r="F16" s="1"/>
      <c r="G16" s="10"/>
      <c r="H16" s="11"/>
      <c r="I16" s="3">
        <f t="shared" si="0"/>
        <v>0</v>
      </c>
      <c r="J16" s="12"/>
      <c r="K16" s="3">
        <f t="shared" si="1"/>
        <v>0</v>
      </c>
      <c r="L16" s="1"/>
    </row>
    <row r="17" spans="1:12" ht="27.95" customHeight="1">
      <c r="A17" s="2">
        <v>12</v>
      </c>
      <c r="B17" s="1"/>
      <c r="C17" s="1"/>
      <c r="D17" s="1"/>
      <c r="E17" s="1"/>
      <c r="F17" s="1"/>
      <c r="G17" s="10"/>
      <c r="H17" s="11"/>
      <c r="I17" s="3">
        <f t="shared" si="0"/>
        <v>0</v>
      </c>
      <c r="J17" s="12"/>
      <c r="K17" s="3">
        <f t="shared" si="1"/>
        <v>0</v>
      </c>
      <c r="L17" s="1"/>
    </row>
    <row r="18" spans="1:12" ht="27.95" customHeight="1">
      <c r="A18" s="2">
        <v>13</v>
      </c>
      <c r="B18" s="1"/>
      <c r="C18" s="1"/>
      <c r="D18" s="1"/>
      <c r="E18" s="1"/>
      <c r="F18" s="1"/>
      <c r="G18" s="10"/>
      <c r="H18" s="11"/>
      <c r="I18" s="3">
        <f t="shared" si="0"/>
        <v>0</v>
      </c>
      <c r="J18" s="12"/>
      <c r="K18" s="3">
        <f t="shared" si="1"/>
        <v>0</v>
      </c>
      <c r="L18" s="1"/>
    </row>
    <row r="19" spans="1:12" ht="27.95" customHeight="1">
      <c r="A19" s="2">
        <v>14</v>
      </c>
      <c r="B19" s="1"/>
      <c r="C19" s="1"/>
      <c r="D19" s="1"/>
      <c r="E19" s="1"/>
      <c r="F19" s="1"/>
      <c r="G19" s="10"/>
      <c r="H19" s="11"/>
      <c r="I19" s="3">
        <f t="shared" si="0"/>
        <v>0</v>
      </c>
      <c r="J19" s="12"/>
      <c r="K19" s="3">
        <f t="shared" si="1"/>
        <v>0</v>
      </c>
      <c r="L19" s="1"/>
    </row>
    <row r="20" spans="1:12" ht="27.95" customHeight="1">
      <c r="A20" s="2">
        <v>15</v>
      </c>
      <c r="B20" s="1"/>
      <c r="C20" s="1"/>
      <c r="D20" s="1"/>
      <c r="E20" s="1"/>
      <c r="F20" s="1"/>
      <c r="G20" s="10"/>
      <c r="H20" s="11"/>
      <c r="I20" s="3">
        <f t="shared" si="0"/>
        <v>0</v>
      </c>
      <c r="J20" s="12"/>
      <c r="K20" s="3">
        <f t="shared" si="1"/>
        <v>0</v>
      </c>
      <c r="L20" s="1"/>
    </row>
    <row r="21" spans="1:12" ht="27.95" customHeight="1">
      <c r="A21" s="2">
        <v>16</v>
      </c>
      <c r="B21" s="1"/>
      <c r="C21" s="1"/>
      <c r="D21" s="1"/>
      <c r="E21" s="1"/>
      <c r="F21" s="1"/>
      <c r="G21" s="10"/>
      <c r="H21" s="11"/>
      <c r="I21" s="3">
        <f t="shared" si="0"/>
        <v>0</v>
      </c>
      <c r="J21" s="12"/>
      <c r="K21" s="3">
        <f t="shared" si="1"/>
        <v>0</v>
      </c>
      <c r="L21" s="1"/>
    </row>
    <row r="22" spans="1:12" ht="27.95" customHeight="1">
      <c r="A22" s="2">
        <v>17</v>
      </c>
      <c r="B22" s="1"/>
      <c r="C22" s="1"/>
      <c r="D22" s="1"/>
      <c r="E22" s="1"/>
      <c r="F22" s="1"/>
      <c r="G22" s="10"/>
      <c r="H22" s="11"/>
      <c r="I22" s="3">
        <f t="shared" si="0"/>
        <v>0</v>
      </c>
      <c r="J22" s="12"/>
      <c r="K22" s="3">
        <f t="shared" si="1"/>
        <v>0</v>
      </c>
      <c r="L22" s="1"/>
    </row>
    <row r="23" spans="1:12" ht="27.95" customHeight="1">
      <c r="A23" s="2">
        <v>18</v>
      </c>
      <c r="B23" s="1"/>
      <c r="C23" s="1"/>
      <c r="D23" s="1"/>
      <c r="E23" s="1"/>
      <c r="F23" s="1"/>
      <c r="G23" s="10"/>
      <c r="H23" s="11"/>
      <c r="I23" s="3">
        <f t="shared" si="0"/>
        <v>0</v>
      </c>
      <c r="J23" s="12"/>
      <c r="K23" s="3">
        <f t="shared" si="1"/>
        <v>0</v>
      </c>
      <c r="L23" s="1"/>
    </row>
    <row r="24" spans="1:12" ht="27.95" customHeight="1">
      <c r="A24" s="2">
        <v>19</v>
      </c>
      <c r="B24" s="1"/>
      <c r="C24" s="1"/>
      <c r="D24" s="1"/>
      <c r="E24" s="1"/>
      <c r="F24" s="1"/>
      <c r="G24" s="10"/>
      <c r="H24" s="11"/>
      <c r="I24" s="3">
        <f t="shared" si="0"/>
        <v>0</v>
      </c>
      <c r="J24" s="12"/>
      <c r="K24" s="3">
        <f t="shared" si="1"/>
        <v>0</v>
      </c>
      <c r="L24" s="1"/>
    </row>
    <row r="25" spans="1:12" ht="27.95" customHeight="1">
      <c r="A25" s="2">
        <v>20</v>
      </c>
      <c r="B25" s="1"/>
      <c r="C25" s="1"/>
      <c r="D25" s="1"/>
      <c r="E25" s="1"/>
      <c r="F25" s="1"/>
      <c r="G25" s="10"/>
      <c r="H25" s="11"/>
      <c r="I25" s="3">
        <f t="shared" si="0"/>
        <v>0</v>
      </c>
      <c r="J25" s="12"/>
      <c r="K25" s="3">
        <f t="shared" si="1"/>
        <v>0</v>
      </c>
      <c r="L25" s="1"/>
    </row>
    <row r="26" spans="1:12">
      <c r="A26" s="44" t="s">
        <v>66</v>
      </c>
      <c r="B26" s="44"/>
      <c r="C26" s="44"/>
      <c r="D26" s="44"/>
      <c r="E26" s="44"/>
      <c r="F26" s="44"/>
      <c r="G26" s="44"/>
      <c r="H26" s="44"/>
      <c r="I26" s="44"/>
      <c r="J26" s="44"/>
      <c r="K26" s="9">
        <f>SUM(K6:K25)</f>
        <v>0</v>
      </c>
      <c r="L26" s="8"/>
    </row>
    <row r="27" spans="1:1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>
      <c r="A28" s="35" t="s">
        <v>67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7"/>
    </row>
    <row r="29" spans="1:12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40"/>
    </row>
    <row r="30" spans="1:12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</row>
  </sheetData>
  <mergeCells count="4">
    <mergeCell ref="A1:L1"/>
    <mergeCell ref="A2:L2"/>
    <mergeCell ref="A26:J26"/>
    <mergeCell ref="A28:L30"/>
  </mergeCells>
  <dataValidations count="1">
    <dataValidation type="list" sqref="D6:D25" xr:uid="{2736E2CB-BE39-47D0-AFD4-35055A9EA9BC}">
      <formula1>"Information collective,Accompagnement individuel,Diagnostic,Appui technique,Formation,Concertation / coordination territoriale,Suivi / évaluation"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showGridLines="0" topLeftCell="A28" workbookViewId="0">
      <selection activeCell="L6" sqref="L6:L45"/>
    </sheetView>
  </sheetViews>
  <sheetFormatPr baseColWidth="10" defaultColWidth="9" defaultRowHeight="15"/>
  <cols>
    <col min="1" max="1" width="5" customWidth="1"/>
    <col min="2" max="2" width="18" customWidth="1"/>
    <col min="3" max="3" width="10" customWidth="1"/>
    <col min="4" max="4" width="24" customWidth="1"/>
    <col min="5" max="5" width="27" customWidth="1"/>
    <col min="6" max="6" width="34" customWidth="1"/>
    <col min="7" max="7" width="29" customWidth="1"/>
    <col min="8" max="8" width="13" customWidth="1"/>
    <col min="9" max="10" width="14" customWidth="1"/>
    <col min="11" max="11" width="12" customWidth="1"/>
    <col min="12" max="12" width="15" customWidth="1"/>
    <col min="13" max="13" width="25" customWidth="1"/>
  </cols>
  <sheetData>
    <row r="1" spans="1:13" ht="27.95" customHeight="1">
      <c r="A1" s="30" t="s">
        <v>68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.95" customHeight="1">
      <c r="A2" s="31" t="s">
        <v>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38.1" customHeight="1">
      <c r="A5" s="7" t="s">
        <v>35</v>
      </c>
      <c r="B5" s="7" t="s">
        <v>56</v>
      </c>
      <c r="C5" s="7" t="s">
        <v>57</v>
      </c>
      <c r="D5" s="7" t="s">
        <v>36</v>
      </c>
      <c r="E5" s="7" t="s">
        <v>70</v>
      </c>
      <c r="F5" s="7" t="s">
        <v>71</v>
      </c>
      <c r="G5" s="7" t="s">
        <v>72</v>
      </c>
      <c r="H5" s="7" t="s">
        <v>73</v>
      </c>
      <c r="I5" s="7" t="s">
        <v>74</v>
      </c>
      <c r="J5" s="7" t="s">
        <v>75</v>
      </c>
      <c r="K5" s="7" t="s">
        <v>76</v>
      </c>
      <c r="L5" s="7" t="s">
        <v>64</v>
      </c>
      <c r="M5" s="7" t="s">
        <v>77</v>
      </c>
    </row>
    <row r="6" spans="1:13" ht="29.1" customHeight="1">
      <c r="A6" s="2">
        <v>1</v>
      </c>
      <c r="B6" s="1"/>
      <c r="C6" s="1"/>
      <c r="D6" s="1"/>
      <c r="E6" s="1"/>
      <c r="F6" s="1"/>
      <c r="G6" s="1"/>
      <c r="H6" s="10"/>
      <c r="I6" s="10"/>
      <c r="J6" s="3">
        <f t="shared" ref="J6:J45" si="0">SUM(H6:I6)</f>
        <v>0</v>
      </c>
      <c r="K6" s="13"/>
      <c r="L6" s="3">
        <f t="shared" ref="L6:L45" si="1">J6*K6</f>
        <v>0</v>
      </c>
      <c r="M6" s="1"/>
    </row>
    <row r="7" spans="1:13" ht="29.1" customHeight="1">
      <c r="A7" s="2">
        <v>2</v>
      </c>
      <c r="B7" s="1"/>
      <c r="C7" s="1"/>
      <c r="D7" s="1"/>
      <c r="E7" s="1"/>
      <c r="F7" s="1"/>
      <c r="G7" s="1"/>
      <c r="H7" s="10"/>
      <c r="I7" s="10"/>
      <c r="J7" s="3">
        <f t="shared" si="0"/>
        <v>0</v>
      </c>
      <c r="K7" s="13"/>
      <c r="L7" s="3">
        <f t="shared" si="1"/>
        <v>0</v>
      </c>
      <c r="M7" s="1"/>
    </row>
    <row r="8" spans="1:13" ht="29.1" customHeight="1">
      <c r="A8" s="2">
        <v>3</v>
      </c>
      <c r="B8" s="1"/>
      <c r="C8" s="1"/>
      <c r="D8" s="1"/>
      <c r="E8" s="1"/>
      <c r="F8" s="1"/>
      <c r="G8" s="1"/>
      <c r="H8" s="10"/>
      <c r="I8" s="10"/>
      <c r="J8" s="3">
        <f t="shared" si="0"/>
        <v>0</v>
      </c>
      <c r="K8" s="13"/>
      <c r="L8" s="3">
        <f t="shared" si="1"/>
        <v>0</v>
      </c>
      <c r="M8" s="1"/>
    </row>
    <row r="9" spans="1:13" ht="29.1" customHeight="1">
      <c r="A9" s="2">
        <v>4</v>
      </c>
      <c r="B9" s="1"/>
      <c r="C9" s="1"/>
      <c r="D9" s="1"/>
      <c r="E9" s="1"/>
      <c r="F9" s="1"/>
      <c r="G9" s="1"/>
      <c r="H9" s="10"/>
      <c r="I9" s="10"/>
      <c r="J9" s="3">
        <f t="shared" si="0"/>
        <v>0</v>
      </c>
      <c r="K9" s="13"/>
      <c r="L9" s="3">
        <f t="shared" si="1"/>
        <v>0</v>
      </c>
      <c r="M9" s="1"/>
    </row>
    <row r="10" spans="1:13" ht="29.1" customHeight="1">
      <c r="A10" s="2">
        <v>5</v>
      </c>
      <c r="B10" s="1"/>
      <c r="C10" s="1"/>
      <c r="D10" s="1"/>
      <c r="E10" s="1"/>
      <c r="F10" s="1"/>
      <c r="G10" s="1"/>
      <c r="H10" s="10"/>
      <c r="I10" s="10"/>
      <c r="J10" s="3">
        <f t="shared" si="0"/>
        <v>0</v>
      </c>
      <c r="K10" s="13"/>
      <c r="L10" s="3">
        <f t="shared" si="1"/>
        <v>0</v>
      </c>
      <c r="M10" s="1"/>
    </row>
    <row r="11" spans="1:13" ht="29.1" customHeight="1">
      <c r="A11" s="2">
        <v>6</v>
      </c>
      <c r="B11" s="1"/>
      <c r="C11" s="1"/>
      <c r="D11" s="1"/>
      <c r="E11" s="1"/>
      <c r="F11" s="1"/>
      <c r="G11" s="1"/>
      <c r="H11" s="10"/>
      <c r="I11" s="10"/>
      <c r="J11" s="3">
        <f t="shared" si="0"/>
        <v>0</v>
      </c>
      <c r="K11" s="13"/>
      <c r="L11" s="3">
        <f t="shared" si="1"/>
        <v>0</v>
      </c>
      <c r="M11" s="1"/>
    </row>
    <row r="12" spans="1:13" ht="29.1" customHeight="1">
      <c r="A12" s="2">
        <v>7</v>
      </c>
      <c r="B12" s="1"/>
      <c r="C12" s="1"/>
      <c r="D12" s="1"/>
      <c r="E12" s="1"/>
      <c r="F12" s="1"/>
      <c r="G12" s="1"/>
      <c r="H12" s="10"/>
      <c r="I12" s="10"/>
      <c r="J12" s="3">
        <f t="shared" si="0"/>
        <v>0</v>
      </c>
      <c r="K12" s="13"/>
      <c r="L12" s="3">
        <f t="shared" si="1"/>
        <v>0</v>
      </c>
      <c r="M12" s="1"/>
    </row>
    <row r="13" spans="1:13" ht="29.1" customHeight="1">
      <c r="A13" s="2">
        <v>8</v>
      </c>
      <c r="B13" s="1"/>
      <c r="C13" s="1"/>
      <c r="D13" s="1"/>
      <c r="E13" s="1"/>
      <c r="F13" s="1"/>
      <c r="G13" s="1"/>
      <c r="H13" s="10"/>
      <c r="I13" s="10"/>
      <c r="J13" s="3">
        <f t="shared" si="0"/>
        <v>0</v>
      </c>
      <c r="K13" s="13"/>
      <c r="L13" s="3">
        <f t="shared" si="1"/>
        <v>0</v>
      </c>
      <c r="M13" s="1"/>
    </row>
    <row r="14" spans="1:13" ht="29.1" customHeight="1">
      <c r="A14" s="2">
        <v>9</v>
      </c>
      <c r="B14" s="1"/>
      <c r="C14" s="1"/>
      <c r="D14" s="1"/>
      <c r="E14" s="1"/>
      <c r="F14" s="1"/>
      <c r="G14" s="1"/>
      <c r="H14" s="10"/>
      <c r="I14" s="10"/>
      <c r="J14" s="3">
        <f t="shared" si="0"/>
        <v>0</v>
      </c>
      <c r="K14" s="13"/>
      <c r="L14" s="3">
        <f t="shared" si="1"/>
        <v>0</v>
      </c>
      <c r="M14" s="1"/>
    </row>
    <row r="15" spans="1:13" ht="29.1" customHeight="1">
      <c r="A15" s="2">
        <v>10</v>
      </c>
      <c r="B15" s="1"/>
      <c r="C15" s="1"/>
      <c r="D15" s="1"/>
      <c r="E15" s="1"/>
      <c r="F15" s="1"/>
      <c r="G15" s="1"/>
      <c r="H15" s="10"/>
      <c r="I15" s="10"/>
      <c r="J15" s="3">
        <f t="shared" si="0"/>
        <v>0</v>
      </c>
      <c r="K15" s="13"/>
      <c r="L15" s="3">
        <f t="shared" si="1"/>
        <v>0</v>
      </c>
      <c r="M15" s="1"/>
    </row>
    <row r="16" spans="1:13" ht="29.1" customHeight="1">
      <c r="A16" s="2">
        <v>11</v>
      </c>
      <c r="B16" s="1"/>
      <c r="C16" s="1"/>
      <c r="D16" s="1"/>
      <c r="E16" s="1"/>
      <c r="F16" s="1"/>
      <c r="G16" s="1"/>
      <c r="H16" s="10"/>
      <c r="I16" s="10"/>
      <c r="J16" s="3">
        <f t="shared" si="0"/>
        <v>0</v>
      </c>
      <c r="K16" s="13"/>
      <c r="L16" s="3">
        <f t="shared" si="1"/>
        <v>0</v>
      </c>
      <c r="M16" s="1"/>
    </row>
    <row r="17" spans="1:13" ht="29.1" customHeight="1">
      <c r="A17" s="2">
        <v>12</v>
      </c>
      <c r="B17" s="1"/>
      <c r="C17" s="1"/>
      <c r="D17" s="1"/>
      <c r="E17" s="1"/>
      <c r="F17" s="1"/>
      <c r="G17" s="1"/>
      <c r="H17" s="10"/>
      <c r="I17" s="10"/>
      <c r="J17" s="3">
        <f t="shared" si="0"/>
        <v>0</v>
      </c>
      <c r="K17" s="13"/>
      <c r="L17" s="3">
        <f t="shared" si="1"/>
        <v>0</v>
      </c>
      <c r="M17" s="1"/>
    </row>
    <row r="18" spans="1:13" ht="29.1" customHeight="1">
      <c r="A18" s="2">
        <v>13</v>
      </c>
      <c r="B18" s="1"/>
      <c r="C18" s="1"/>
      <c r="D18" s="1"/>
      <c r="E18" s="1"/>
      <c r="F18" s="1"/>
      <c r="G18" s="1"/>
      <c r="H18" s="10"/>
      <c r="I18" s="10"/>
      <c r="J18" s="3">
        <f t="shared" si="0"/>
        <v>0</v>
      </c>
      <c r="K18" s="13"/>
      <c r="L18" s="3">
        <f t="shared" si="1"/>
        <v>0</v>
      </c>
      <c r="M18" s="1"/>
    </row>
    <row r="19" spans="1:13" ht="29.1" customHeight="1">
      <c r="A19" s="2">
        <v>14</v>
      </c>
      <c r="B19" s="1"/>
      <c r="C19" s="1"/>
      <c r="D19" s="1"/>
      <c r="E19" s="1"/>
      <c r="F19" s="1"/>
      <c r="G19" s="1"/>
      <c r="H19" s="10"/>
      <c r="I19" s="10"/>
      <c r="J19" s="3">
        <f t="shared" si="0"/>
        <v>0</v>
      </c>
      <c r="K19" s="13"/>
      <c r="L19" s="3">
        <f t="shared" si="1"/>
        <v>0</v>
      </c>
      <c r="M19" s="1"/>
    </row>
    <row r="20" spans="1:13" ht="29.1" customHeight="1">
      <c r="A20" s="2">
        <v>15</v>
      </c>
      <c r="B20" s="1"/>
      <c r="C20" s="1"/>
      <c r="D20" s="1"/>
      <c r="E20" s="1"/>
      <c r="F20" s="1"/>
      <c r="G20" s="1"/>
      <c r="H20" s="10"/>
      <c r="I20" s="10"/>
      <c r="J20" s="3">
        <f t="shared" si="0"/>
        <v>0</v>
      </c>
      <c r="K20" s="13"/>
      <c r="L20" s="3">
        <f t="shared" si="1"/>
        <v>0</v>
      </c>
      <c r="M20" s="1"/>
    </row>
    <row r="21" spans="1:13" ht="29.1" customHeight="1">
      <c r="A21" s="2">
        <v>16</v>
      </c>
      <c r="B21" s="1"/>
      <c r="C21" s="1"/>
      <c r="D21" s="1"/>
      <c r="E21" s="1"/>
      <c r="F21" s="1"/>
      <c r="G21" s="1"/>
      <c r="H21" s="10"/>
      <c r="I21" s="10"/>
      <c r="J21" s="3">
        <f t="shared" si="0"/>
        <v>0</v>
      </c>
      <c r="K21" s="13"/>
      <c r="L21" s="3">
        <f t="shared" si="1"/>
        <v>0</v>
      </c>
      <c r="M21" s="1"/>
    </row>
    <row r="22" spans="1:13" ht="29.1" customHeight="1">
      <c r="A22" s="2">
        <v>17</v>
      </c>
      <c r="B22" s="1"/>
      <c r="C22" s="1"/>
      <c r="D22" s="1"/>
      <c r="E22" s="1"/>
      <c r="F22" s="1"/>
      <c r="G22" s="1"/>
      <c r="H22" s="10"/>
      <c r="I22" s="10"/>
      <c r="J22" s="3">
        <f t="shared" si="0"/>
        <v>0</v>
      </c>
      <c r="K22" s="13"/>
      <c r="L22" s="3">
        <f t="shared" si="1"/>
        <v>0</v>
      </c>
      <c r="M22" s="1"/>
    </row>
    <row r="23" spans="1:13" ht="29.1" customHeight="1">
      <c r="A23" s="2">
        <v>18</v>
      </c>
      <c r="B23" s="1"/>
      <c r="C23" s="1"/>
      <c r="D23" s="1"/>
      <c r="E23" s="1"/>
      <c r="F23" s="1"/>
      <c r="G23" s="1"/>
      <c r="H23" s="10"/>
      <c r="I23" s="10"/>
      <c r="J23" s="3">
        <f t="shared" si="0"/>
        <v>0</v>
      </c>
      <c r="K23" s="13"/>
      <c r="L23" s="3">
        <f t="shared" si="1"/>
        <v>0</v>
      </c>
      <c r="M23" s="1"/>
    </row>
    <row r="24" spans="1:13" ht="29.1" customHeight="1">
      <c r="A24" s="2">
        <v>19</v>
      </c>
      <c r="B24" s="1"/>
      <c r="C24" s="1"/>
      <c r="D24" s="1"/>
      <c r="E24" s="1"/>
      <c r="F24" s="1"/>
      <c r="G24" s="1"/>
      <c r="H24" s="10"/>
      <c r="I24" s="10"/>
      <c r="J24" s="3">
        <f t="shared" si="0"/>
        <v>0</v>
      </c>
      <c r="K24" s="13"/>
      <c r="L24" s="3">
        <f t="shared" si="1"/>
        <v>0</v>
      </c>
      <c r="M24" s="1"/>
    </row>
    <row r="25" spans="1:13" ht="29.1" customHeight="1">
      <c r="A25" s="2">
        <v>20</v>
      </c>
      <c r="B25" s="1"/>
      <c r="C25" s="1"/>
      <c r="D25" s="1"/>
      <c r="E25" s="1"/>
      <c r="F25" s="1"/>
      <c r="G25" s="1"/>
      <c r="H25" s="10"/>
      <c r="I25" s="10"/>
      <c r="J25" s="3">
        <f t="shared" si="0"/>
        <v>0</v>
      </c>
      <c r="K25" s="13"/>
      <c r="L25" s="3">
        <f t="shared" si="1"/>
        <v>0</v>
      </c>
      <c r="M25" s="1"/>
    </row>
    <row r="26" spans="1:13" ht="29.1" customHeight="1">
      <c r="A26" s="2">
        <v>21</v>
      </c>
      <c r="B26" s="1"/>
      <c r="C26" s="1"/>
      <c r="D26" s="1"/>
      <c r="E26" s="1"/>
      <c r="F26" s="1"/>
      <c r="G26" s="1"/>
      <c r="H26" s="10"/>
      <c r="I26" s="10"/>
      <c r="J26" s="3">
        <f t="shared" si="0"/>
        <v>0</v>
      </c>
      <c r="K26" s="13"/>
      <c r="L26" s="3">
        <f t="shared" si="1"/>
        <v>0</v>
      </c>
      <c r="M26" s="1"/>
    </row>
    <row r="27" spans="1:13" ht="29.1" customHeight="1">
      <c r="A27" s="2">
        <v>22</v>
      </c>
      <c r="B27" s="1"/>
      <c r="C27" s="1"/>
      <c r="D27" s="1"/>
      <c r="E27" s="1"/>
      <c r="F27" s="1"/>
      <c r="G27" s="1"/>
      <c r="H27" s="10"/>
      <c r="I27" s="10"/>
      <c r="J27" s="3">
        <f t="shared" si="0"/>
        <v>0</v>
      </c>
      <c r="K27" s="13"/>
      <c r="L27" s="3">
        <f t="shared" si="1"/>
        <v>0</v>
      </c>
      <c r="M27" s="1"/>
    </row>
    <row r="28" spans="1:13" ht="29.1" customHeight="1">
      <c r="A28" s="2">
        <v>23</v>
      </c>
      <c r="B28" s="1"/>
      <c r="C28" s="1"/>
      <c r="D28" s="1"/>
      <c r="E28" s="1"/>
      <c r="F28" s="1"/>
      <c r="G28" s="1"/>
      <c r="H28" s="10"/>
      <c r="I28" s="10"/>
      <c r="J28" s="3">
        <f t="shared" si="0"/>
        <v>0</v>
      </c>
      <c r="K28" s="13"/>
      <c r="L28" s="3">
        <f t="shared" si="1"/>
        <v>0</v>
      </c>
      <c r="M28" s="1"/>
    </row>
    <row r="29" spans="1:13" ht="29.1" customHeight="1">
      <c r="A29" s="2">
        <v>24</v>
      </c>
      <c r="B29" s="1"/>
      <c r="C29" s="1"/>
      <c r="D29" s="1"/>
      <c r="E29" s="1"/>
      <c r="F29" s="1"/>
      <c r="G29" s="1"/>
      <c r="H29" s="10"/>
      <c r="I29" s="10"/>
      <c r="J29" s="3">
        <f t="shared" si="0"/>
        <v>0</v>
      </c>
      <c r="K29" s="13"/>
      <c r="L29" s="3">
        <f t="shared" si="1"/>
        <v>0</v>
      </c>
      <c r="M29" s="1"/>
    </row>
    <row r="30" spans="1:13" ht="29.1" customHeight="1">
      <c r="A30" s="2">
        <v>25</v>
      </c>
      <c r="B30" s="1"/>
      <c r="C30" s="1"/>
      <c r="D30" s="1"/>
      <c r="E30" s="1"/>
      <c r="F30" s="1"/>
      <c r="G30" s="1"/>
      <c r="H30" s="10"/>
      <c r="I30" s="10"/>
      <c r="J30" s="3">
        <f t="shared" si="0"/>
        <v>0</v>
      </c>
      <c r="K30" s="13"/>
      <c r="L30" s="3">
        <f t="shared" si="1"/>
        <v>0</v>
      </c>
      <c r="M30" s="1"/>
    </row>
    <row r="31" spans="1:13" ht="29.1" customHeight="1">
      <c r="A31" s="2">
        <v>26</v>
      </c>
      <c r="B31" s="1"/>
      <c r="C31" s="1"/>
      <c r="D31" s="1"/>
      <c r="E31" s="1"/>
      <c r="F31" s="1"/>
      <c r="G31" s="1"/>
      <c r="H31" s="10"/>
      <c r="I31" s="10"/>
      <c r="J31" s="3">
        <f t="shared" si="0"/>
        <v>0</v>
      </c>
      <c r="K31" s="13"/>
      <c r="L31" s="3">
        <f t="shared" si="1"/>
        <v>0</v>
      </c>
      <c r="M31" s="1"/>
    </row>
    <row r="32" spans="1:13" ht="29.1" customHeight="1">
      <c r="A32" s="2">
        <v>27</v>
      </c>
      <c r="B32" s="1"/>
      <c r="C32" s="1"/>
      <c r="D32" s="1"/>
      <c r="E32" s="1"/>
      <c r="F32" s="1"/>
      <c r="G32" s="1"/>
      <c r="H32" s="10"/>
      <c r="I32" s="10"/>
      <c r="J32" s="3">
        <f t="shared" si="0"/>
        <v>0</v>
      </c>
      <c r="K32" s="13"/>
      <c r="L32" s="3">
        <f t="shared" si="1"/>
        <v>0</v>
      </c>
      <c r="M32" s="1"/>
    </row>
    <row r="33" spans="1:13" ht="29.1" customHeight="1">
      <c r="A33" s="2">
        <v>28</v>
      </c>
      <c r="B33" s="1"/>
      <c r="C33" s="1"/>
      <c r="D33" s="1"/>
      <c r="E33" s="1"/>
      <c r="F33" s="1"/>
      <c r="G33" s="1"/>
      <c r="H33" s="10"/>
      <c r="I33" s="10"/>
      <c r="J33" s="3">
        <f t="shared" si="0"/>
        <v>0</v>
      </c>
      <c r="K33" s="13"/>
      <c r="L33" s="3">
        <f t="shared" si="1"/>
        <v>0</v>
      </c>
      <c r="M33" s="1"/>
    </row>
    <row r="34" spans="1:13" ht="29.1" customHeight="1">
      <c r="A34" s="2">
        <v>29</v>
      </c>
      <c r="B34" s="1"/>
      <c r="C34" s="1"/>
      <c r="D34" s="1"/>
      <c r="E34" s="1"/>
      <c r="F34" s="1"/>
      <c r="G34" s="1"/>
      <c r="H34" s="10"/>
      <c r="I34" s="10"/>
      <c r="J34" s="3">
        <f t="shared" si="0"/>
        <v>0</v>
      </c>
      <c r="K34" s="13"/>
      <c r="L34" s="3">
        <f t="shared" si="1"/>
        <v>0</v>
      </c>
      <c r="M34" s="1"/>
    </row>
    <row r="35" spans="1:13" ht="29.1" customHeight="1">
      <c r="A35" s="2">
        <v>30</v>
      </c>
      <c r="B35" s="1"/>
      <c r="C35" s="1"/>
      <c r="D35" s="1"/>
      <c r="E35" s="1"/>
      <c r="F35" s="1"/>
      <c r="G35" s="1"/>
      <c r="H35" s="10"/>
      <c r="I35" s="10"/>
      <c r="J35" s="3">
        <f t="shared" si="0"/>
        <v>0</v>
      </c>
      <c r="K35" s="13"/>
      <c r="L35" s="3">
        <f t="shared" si="1"/>
        <v>0</v>
      </c>
      <c r="M35" s="1"/>
    </row>
    <row r="36" spans="1:13" ht="29.1" customHeight="1">
      <c r="A36" s="2">
        <v>31</v>
      </c>
      <c r="B36" s="1"/>
      <c r="C36" s="1"/>
      <c r="D36" s="1"/>
      <c r="E36" s="1"/>
      <c r="F36" s="1"/>
      <c r="G36" s="1"/>
      <c r="H36" s="10"/>
      <c r="I36" s="10"/>
      <c r="J36" s="3">
        <f t="shared" si="0"/>
        <v>0</v>
      </c>
      <c r="K36" s="13"/>
      <c r="L36" s="3">
        <f t="shared" si="1"/>
        <v>0</v>
      </c>
      <c r="M36" s="1"/>
    </row>
    <row r="37" spans="1:13" ht="29.1" customHeight="1">
      <c r="A37" s="2">
        <v>32</v>
      </c>
      <c r="B37" s="1"/>
      <c r="C37" s="1"/>
      <c r="D37" s="1"/>
      <c r="E37" s="1"/>
      <c r="F37" s="1"/>
      <c r="G37" s="1"/>
      <c r="H37" s="10"/>
      <c r="I37" s="10"/>
      <c r="J37" s="3">
        <f t="shared" si="0"/>
        <v>0</v>
      </c>
      <c r="K37" s="13"/>
      <c r="L37" s="3">
        <f t="shared" si="1"/>
        <v>0</v>
      </c>
      <c r="M37" s="1"/>
    </row>
    <row r="38" spans="1:13" ht="29.1" customHeight="1">
      <c r="A38" s="2">
        <v>33</v>
      </c>
      <c r="B38" s="1"/>
      <c r="C38" s="1"/>
      <c r="D38" s="1"/>
      <c r="E38" s="1"/>
      <c r="F38" s="1"/>
      <c r="G38" s="1"/>
      <c r="H38" s="10"/>
      <c r="I38" s="10"/>
      <c r="J38" s="3">
        <f t="shared" si="0"/>
        <v>0</v>
      </c>
      <c r="K38" s="13"/>
      <c r="L38" s="3">
        <f t="shared" si="1"/>
        <v>0</v>
      </c>
      <c r="M38" s="1"/>
    </row>
    <row r="39" spans="1:13" ht="29.1" customHeight="1">
      <c r="A39" s="2">
        <v>34</v>
      </c>
      <c r="B39" s="1"/>
      <c r="C39" s="1"/>
      <c r="D39" s="1"/>
      <c r="E39" s="1"/>
      <c r="F39" s="1"/>
      <c r="G39" s="1"/>
      <c r="H39" s="10"/>
      <c r="I39" s="10"/>
      <c r="J39" s="3">
        <f t="shared" si="0"/>
        <v>0</v>
      </c>
      <c r="K39" s="13"/>
      <c r="L39" s="3">
        <f t="shared" si="1"/>
        <v>0</v>
      </c>
      <c r="M39" s="1"/>
    </row>
    <row r="40" spans="1:13" ht="29.1" customHeight="1">
      <c r="A40" s="2">
        <v>35</v>
      </c>
      <c r="B40" s="1"/>
      <c r="C40" s="1"/>
      <c r="D40" s="1"/>
      <c r="E40" s="1"/>
      <c r="F40" s="1"/>
      <c r="G40" s="1"/>
      <c r="H40" s="10"/>
      <c r="I40" s="10"/>
      <c r="J40" s="3">
        <f t="shared" si="0"/>
        <v>0</v>
      </c>
      <c r="K40" s="13"/>
      <c r="L40" s="3">
        <f t="shared" si="1"/>
        <v>0</v>
      </c>
      <c r="M40" s="1"/>
    </row>
    <row r="41" spans="1:13" ht="29.1" customHeight="1">
      <c r="A41" s="2">
        <v>36</v>
      </c>
      <c r="B41" s="1"/>
      <c r="C41" s="1"/>
      <c r="D41" s="1"/>
      <c r="E41" s="1"/>
      <c r="F41" s="1"/>
      <c r="G41" s="1"/>
      <c r="H41" s="10"/>
      <c r="I41" s="10"/>
      <c r="J41" s="3">
        <f t="shared" si="0"/>
        <v>0</v>
      </c>
      <c r="K41" s="13"/>
      <c r="L41" s="3">
        <f t="shared" si="1"/>
        <v>0</v>
      </c>
      <c r="M41" s="1"/>
    </row>
    <row r="42" spans="1:13" ht="29.1" customHeight="1">
      <c r="A42" s="2">
        <v>37</v>
      </c>
      <c r="B42" s="1"/>
      <c r="C42" s="1"/>
      <c r="D42" s="1"/>
      <c r="E42" s="1"/>
      <c r="F42" s="1"/>
      <c r="G42" s="1"/>
      <c r="H42" s="10"/>
      <c r="I42" s="10"/>
      <c r="J42" s="3">
        <f t="shared" si="0"/>
        <v>0</v>
      </c>
      <c r="K42" s="13"/>
      <c r="L42" s="3">
        <f t="shared" si="1"/>
        <v>0</v>
      </c>
      <c r="M42" s="1"/>
    </row>
    <row r="43" spans="1:13" ht="29.1" customHeight="1">
      <c r="A43" s="2">
        <v>38</v>
      </c>
      <c r="B43" s="1"/>
      <c r="C43" s="1"/>
      <c r="D43" s="1"/>
      <c r="E43" s="1"/>
      <c r="F43" s="1"/>
      <c r="G43" s="1"/>
      <c r="H43" s="10"/>
      <c r="I43" s="10"/>
      <c r="J43" s="3">
        <f t="shared" si="0"/>
        <v>0</v>
      </c>
      <c r="K43" s="13"/>
      <c r="L43" s="3">
        <f t="shared" si="1"/>
        <v>0</v>
      </c>
      <c r="M43" s="1"/>
    </row>
    <row r="44" spans="1:13" ht="29.1" customHeight="1">
      <c r="A44" s="2">
        <v>39</v>
      </c>
      <c r="B44" s="1"/>
      <c r="C44" s="1"/>
      <c r="D44" s="1"/>
      <c r="E44" s="1"/>
      <c r="F44" s="1"/>
      <c r="G44" s="1"/>
      <c r="H44" s="10"/>
      <c r="I44" s="10"/>
      <c r="J44" s="3">
        <f t="shared" si="0"/>
        <v>0</v>
      </c>
      <c r="K44" s="13"/>
      <c r="L44" s="3">
        <f t="shared" si="1"/>
        <v>0</v>
      </c>
      <c r="M44" s="1"/>
    </row>
    <row r="45" spans="1:13" ht="29.1" customHeight="1">
      <c r="A45" s="2">
        <v>40</v>
      </c>
      <c r="B45" s="1"/>
      <c r="C45" s="1"/>
      <c r="D45" s="1"/>
      <c r="E45" s="1"/>
      <c r="F45" s="1"/>
      <c r="G45" s="1"/>
      <c r="H45" s="10"/>
      <c r="I45" s="10"/>
      <c r="J45" s="3">
        <f t="shared" si="0"/>
        <v>0</v>
      </c>
      <c r="K45" s="13"/>
      <c r="L45" s="3">
        <f t="shared" si="1"/>
        <v>0</v>
      </c>
      <c r="M45" s="1"/>
    </row>
    <row r="46" spans="1:13">
      <c r="A46" s="44" t="s">
        <v>78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9">
        <f>SUM(L6:L45)</f>
        <v>0</v>
      </c>
      <c r="M46" s="8"/>
    </row>
  </sheetData>
  <mergeCells count="3">
    <mergeCell ref="A1:M1"/>
    <mergeCell ref="A2:M2"/>
    <mergeCell ref="A46:K46"/>
  </mergeCells>
  <dataValidations count="3">
    <dataValidation type="list" sqref="E6:E45" xr:uid="{00000000-0002-0000-0300-000001000000}">
      <formula1>"Déplacement / restauration / hébergement,Location de salle / matériel,Prestation / sous-traitance,Fonctionnement interne rattachable,Fournitures / communication,Autre dépense directe"</formula1>
    </dataValidation>
    <dataValidation type="decimal" sqref="K6:K45" xr:uid="{00000000-0002-0000-0300-000002000000}">
      <formula1>0</formula1>
      <formula2>1</formula2>
    </dataValidation>
    <dataValidation type="list" sqref="D6:D45" xr:uid="{B9B7D24A-0F97-436B-80E8-A65892E67084}">
      <formula1>"Information collective,Accompagnement individuel,Diagnostic,Appui technique,Formation,Concertation / coordination territoriale,Suivi / évaluation"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showGridLines="0" workbookViewId="0">
      <selection activeCell="B23" sqref="B23"/>
    </sheetView>
  </sheetViews>
  <sheetFormatPr baseColWidth="10" defaultColWidth="9" defaultRowHeight="15"/>
  <cols>
    <col min="1" max="1" width="23" customWidth="1"/>
    <col min="2" max="2" width="39" customWidth="1"/>
    <col min="3" max="3" width="18" customWidth="1"/>
    <col min="4" max="4" width="42" customWidth="1"/>
  </cols>
  <sheetData>
    <row r="1" spans="1:4" ht="27.95" customHeight="1">
      <c r="A1" s="30" t="s">
        <v>79</v>
      </c>
      <c r="B1" s="30"/>
      <c r="C1" s="30"/>
      <c r="D1" s="30"/>
    </row>
    <row r="2" spans="1:4" ht="21.95" customHeight="1">
      <c r="A2" s="31" t="s">
        <v>80</v>
      </c>
      <c r="B2" s="31"/>
      <c r="C2" s="31"/>
      <c r="D2" s="31"/>
    </row>
    <row r="3" spans="1:4">
      <c r="A3" s="16"/>
      <c r="B3" s="16"/>
      <c r="C3" s="16"/>
      <c r="D3" s="16"/>
    </row>
    <row r="4" spans="1:4">
      <c r="A4" s="16"/>
      <c r="B4" s="16"/>
      <c r="C4" s="16"/>
      <c r="D4" s="16"/>
    </row>
    <row r="5" spans="1:4" ht="38.1" customHeight="1">
      <c r="A5" s="7" t="s">
        <v>81</v>
      </c>
      <c r="B5" s="7" t="s">
        <v>82</v>
      </c>
      <c r="C5" s="7" t="s">
        <v>83</v>
      </c>
      <c r="D5" s="7" t="s">
        <v>84</v>
      </c>
    </row>
    <row r="6" spans="1:4" ht="29.1" customHeight="1">
      <c r="A6" s="2" t="s">
        <v>85</v>
      </c>
      <c r="B6" s="2" t="s">
        <v>86</v>
      </c>
      <c r="C6" s="10"/>
      <c r="D6" s="1" t="s">
        <v>87</v>
      </c>
    </row>
    <row r="7" spans="1:4" ht="29.1" customHeight="1">
      <c r="A7" s="2" t="s">
        <v>85</v>
      </c>
      <c r="B7" s="2" t="s">
        <v>88</v>
      </c>
      <c r="C7" s="10"/>
      <c r="D7" s="1"/>
    </row>
    <row r="8" spans="1:4" ht="29.1" customHeight="1">
      <c r="A8" s="2" t="s">
        <v>85</v>
      </c>
      <c r="B8" s="2" t="s">
        <v>89</v>
      </c>
      <c r="C8" s="10"/>
      <c r="D8" s="1"/>
    </row>
    <row r="9" spans="1:4" ht="29.1" customHeight="1">
      <c r="A9" s="2" t="s">
        <v>85</v>
      </c>
      <c r="B9" s="2" t="s">
        <v>90</v>
      </c>
      <c r="C9" s="10"/>
      <c r="D9" s="1"/>
    </row>
    <row r="10" spans="1:4" ht="29.1" customHeight="1">
      <c r="A10" s="2" t="s">
        <v>91</v>
      </c>
      <c r="B10" s="2" t="s">
        <v>92</v>
      </c>
      <c r="C10" s="10"/>
      <c r="D10" s="1"/>
    </row>
    <row r="11" spans="1:4" ht="29.1" customHeight="1">
      <c r="A11" s="2" t="s">
        <v>91</v>
      </c>
      <c r="B11" s="2" t="s">
        <v>93</v>
      </c>
      <c r="C11" s="10"/>
      <c r="D11" s="1"/>
    </row>
    <row r="12" spans="1:4" ht="29.1" customHeight="1">
      <c r="A12" s="2" t="s">
        <v>94</v>
      </c>
      <c r="B12" s="2" t="s">
        <v>3</v>
      </c>
      <c r="C12" s="10"/>
      <c r="D12" s="1"/>
    </row>
    <row r="13" spans="1:4">
      <c r="A13" s="16"/>
      <c r="B13" s="16"/>
      <c r="C13" s="16"/>
      <c r="D13" s="16"/>
    </row>
    <row r="14" spans="1:4">
      <c r="A14" s="16"/>
      <c r="B14" s="16"/>
      <c r="C14" s="16"/>
      <c r="D14" s="16"/>
    </row>
    <row r="15" spans="1:4">
      <c r="A15" s="44" t="s">
        <v>95</v>
      </c>
      <c r="B15" s="44"/>
      <c r="C15" s="9">
        <f>SUM(C6:C12)</f>
        <v>0</v>
      </c>
      <c r="D15" s="8"/>
    </row>
    <row r="16" spans="1:4">
      <c r="A16" s="16"/>
      <c r="B16" s="16"/>
      <c r="C16" s="16"/>
      <c r="D16" s="16"/>
    </row>
    <row r="17" spans="1:4" ht="21.95" customHeight="1">
      <c r="A17" s="23" t="s">
        <v>96</v>
      </c>
      <c r="B17" s="23"/>
      <c r="C17" s="23"/>
      <c r="D17" s="23"/>
    </row>
    <row r="18" spans="1:4">
      <c r="A18" s="27" t="s">
        <v>97</v>
      </c>
      <c r="B18" s="27"/>
      <c r="C18" s="3">
        <f>Synthèse!C12</f>
        <v>0</v>
      </c>
      <c r="D18" s="6" t="str">
        <f>IF(C18&gt;0,"OK","À compléter")</f>
        <v>À compléter</v>
      </c>
    </row>
    <row r="19" spans="1:4">
      <c r="A19" s="27" t="s">
        <v>98</v>
      </c>
      <c r="B19" s="27"/>
      <c r="C19" s="3">
        <f>C15-C18</f>
        <v>0</v>
      </c>
      <c r="D19" s="6" t="str">
        <f>IF(ABS(C19)&lt;0.01,"OK","À corriger")</f>
        <v>OK</v>
      </c>
    </row>
    <row r="20" spans="1:4">
      <c r="A20" s="27" t="s">
        <v>99</v>
      </c>
      <c r="B20" s="27"/>
      <c r="C20" s="4">
        <f>IFERROR(C6/C18,0)</f>
        <v>0</v>
      </c>
      <c r="D20" s="6" t="str">
        <f>IF(AND(C20&lt;=100%,C6&lt;=15000),"OK","À corriger")</f>
        <v>OK</v>
      </c>
    </row>
  </sheetData>
  <mergeCells count="7">
    <mergeCell ref="A19:B19"/>
    <mergeCell ref="A20:B20"/>
    <mergeCell ref="A1:D1"/>
    <mergeCell ref="A2:D2"/>
    <mergeCell ref="A15:B15"/>
    <mergeCell ref="A17:D17"/>
    <mergeCell ref="A18:B18"/>
  </mergeCells>
  <conditionalFormatting sqref="D18:D20">
    <cfRule type="containsText" dxfId="2" priority="1" operator="containsText" text="OK"/>
    <cfRule type="containsText" dxfId="1" priority="2" operator="containsText" text="À corriger"/>
    <cfRule type="containsText" dxfId="0" priority="3" operator="containsText" text="À compléter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showGridLines="0" workbookViewId="0">
      <selection sqref="A1:H1"/>
    </sheetView>
  </sheetViews>
  <sheetFormatPr baseColWidth="10" defaultColWidth="9" defaultRowHeight="15"/>
  <cols>
    <col min="1" max="1" width="43" customWidth="1"/>
    <col min="2" max="2" width="17" customWidth="1"/>
    <col min="3" max="5" width="16" customWidth="1"/>
    <col min="6" max="6" width="31" customWidth="1"/>
    <col min="7" max="7" width="15" customWidth="1"/>
    <col min="8" max="8" width="22" customWidth="1"/>
  </cols>
  <sheetData>
    <row r="1" spans="1:8" ht="27.95" customHeight="1">
      <c r="A1" s="30" t="s">
        <v>100</v>
      </c>
      <c r="B1" s="30"/>
      <c r="C1" s="30"/>
      <c r="D1" s="30"/>
      <c r="E1" s="30"/>
      <c r="F1" s="30"/>
      <c r="G1" s="30"/>
      <c r="H1" s="30"/>
    </row>
    <row r="2" spans="1:8" ht="21.95" customHeight="1">
      <c r="A2" s="31" t="s">
        <v>101</v>
      </c>
      <c r="B2" s="31"/>
      <c r="C2" s="31"/>
      <c r="D2" s="31"/>
      <c r="E2" s="31"/>
      <c r="F2" s="31"/>
      <c r="G2" s="31"/>
      <c r="H2" s="31"/>
    </row>
    <row r="3" spans="1:8">
      <c r="A3" s="16"/>
      <c r="B3" s="16"/>
      <c r="C3" s="16"/>
      <c r="D3" s="16"/>
      <c r="E3" s="16"/>
      <c r="F3" s="16"/>
      <c r="G3" s="16"/>
      <c r="H3" s="16"/>
    </row>
    <row r="4" spans="1:8">
      <c r="A4" s="16"/>
      <c r="B4" s="16"/>
      <c r="C4" s="16"/>
      <c r="D4" s="16"/>
      <c r="E4" s="16"/>
      <c r="F4" s="16"/>
      <c r="G4" s="16"/>
      <c r="H4" s="16"/>
    </row>
    <row r="5" spans="1:8" ht="38.1" customHeight="1">
      <c r="A5" s="7" t="s">
        <v>102</v>
      </c>
      <c r="B5" s="7" t="s">
        <v>103</v>
      </c>
      <c r="C5" s="7" t="s">
        <v>104</v>
      </c>
      <c r="D5" s="7" t="s">
        <v>105</v>
      </c>
      <c r="E5" s="7" t="s">
        <v>106</v>
      </c>
      <c r="F5" s="7" t="s">
        <v>107</v>
      </c>
      <c r="G5" s="7" t="s">
        <v>108</v>
      </c>
      <c r="H5" s="7" t="s">
        <v>38</v>
      </c>
    </row>
    <row r="6" spans="1:8" ht="30.95" customHeight="1">
      <c r="A6" s="2" t="s">
        <v>109</v>
      </c>
      <c r="B6" s="2" t="s">
        <v>110</v>
      </c>
      <c r="C6" s="1"/>
      <c r="D6" s="1"/>
      <c r="E6" s="1"/>
      <c r="F6" s="1"/>
      <c r="G6" s="1"/>
      <c r="H6" s="1"/>
    </row>
    <row r="7" spans="1:8" ht="30.95" customHeight="1">
      <c r="A7" s="2" t="s">
        <v>111</v>
      </c>
      <c r="B7" s="2" t="s">
        <v>110</v>
      </c>
      <c r="C7" s="1"/>
      <c r="D7" s="1"/>
      <c r="E7" s="1"/>
      <c r="F7" s="1"/>
      <c r="G7" s="1"/>
      <c r="H7" s="1"/>
    </row>
    <row r="8" spans="1:8" ht="30.95" customHeight="1">
      <c r="A8" s="2" t="s">
        <v>112</v>
      </c>
      <c r="B8" s="2" t="s">
        <v>110</v>
      </c>
      <c r="C8" s="1"/>
      <c r="D8" s="1"/>
      <c r="E8" s="1"/>
      <c r="F8" s="1"/>
      <c r="G8" s="1"/>
      <c r="H8" s="1"/>
    </row>
    <row r="9" spans="1:8" ht="30.95" customHeight="1">
      <c r="A9" s="2" t="s">
        <v>113</v>
      </c>
      <c r="B9" s="2" t="s">
        <v>110</v>
      </c>
      <c r="C9" s="1"/>
      <c r="D9" s="1"/>
      <c r="E9" s="1"/>
      <c r="F9" s="1"/>
      <c r="G9" s="1"/>
      <c r="H9" s="1"/>
    </row>
    <row r="10" spans="1:8" ht="30.95" customHeight="1">
      <c r="A10" s="2" t="s">
        <v>114</v>
      </c>
      <c r="B10" s="2" t="s">
        <v>110</v>
      </c>
      <c r="C10" s="1"/>
      <c r="D10" s="1"/>
      <c r="E10" s="1"/>
      <c r="F10" s="1"/>
      <c r="G10" s="1"/>
      <c r="H10" s="1"/>
    </row>
    <row r="11" spans="1:8" ht="30.95" customHeight="1">
      <c r="A11" s="2" t="s">
        <v>115</v>
      </c>
      <c r="B11" s="2" t="s">
        <v>110</v>
      </c>
      <c r="C11" s="1"/>
      <c r="D11" s="1"/>
      <c r="E11" s="1"/>
      <c r="F11" s="1"/>
      <c r="G11" s="1"/>
      <c r="H11" s="1"/>
    </row>
    <row r="12" spans="1:8" ht="30.95" customHeight="1">
      <c r="A12" s="2" t="s">
        <v>116</v>
      </c>
      <c r="B12" s="2" t="s">
        <v>110</v>
      </c>
      <c r="C12" s="1"/>
      <c r="D12" s="1"/>
      <c r="E12" s="1"/>
      <c r="F12" s="1"/>
      <c r="G12" s="1"/>
      <c r="H12" s="1"/>
    </row>
    <row r="13" spans="1:8" ht="30.95" customHeight="1">
      <c r="A13" s="2" t="s">
        <v>117</v>
      </c>
      <c r="B13" s="2" t="s">
        <v>110</v>
      </c>
      <c r="C13" s="1"/>
      <c r="D13" s="1"/>
      <c r="E13" s="1"/>
      <c r="F13" s="1"/>
      <c r="G13" s="1"/>
      <c r="H13" s="1"/>
    </row>
    <row r="14" spans="1:8" ht="30.95" customHeight="1">
      <c r="A14" s="2" t="s">
        <v>118</v>
      </c>
      <c r="B14" s="2" t="s">
        <v>119</v>
      </c>
      <c r="C14" s="1"/>
      <c r="D14" s="1"/>
      <c r="E14" s="1"/>
      <c r="F14" s="1"/>
      <c r="G14" s="1"/>
      <c r="H14" s="1"/>
    </row>
    <row r="15" spans="1:8" ht="30.95" customHeight="1">
      <c r="A15" s="2" t="s">
        <v>120</v>
      </c>
      <c r="B15" s="2" t="s">
        <v>110</v>
      </c>
      <c r="C15" s="1"/>
      <c r="D15" s="1"/>
      <c r="E15" s="1"/>
      <c r="F15" s="1"/>
      <c r="G15" s="1"/>
      <c r="H15" s="1"/>
    </row>
    <row r="16" spans="1:8" ht="30.95" customHeight="1">
      <c r="A16" s="2" t="s">
        <v>121</v>
      </c>
      <c r="B16" s="2" t="s">
        <v>110</v>
      </c>
      <c r="C16" s="1"/>
      <c r="D16" s="1"/>
      <c r="E16" s="1"/>
      <c r="F16" s="1"/>
      <c r="G16" s="1"/>
      <c r="H16" s="1"/>
    </row>
    <row r="17" spans="1:8" ht="30.95" customHeight="1">
      <c r="A17" s="2" t="s">
        <v>122</v>
      </c>
      <c r="B17" s="2" t="s">
        <v>110</v>
      </c>
      <c r="C17" s="1"/>
      <c r="D17" s="1"/>
      <c r="E17" s="1"/>
      <c r="F17" s="1"/>
      <c r="G17" s="1"/>
      <c r="H17" s="1"/>
    </row>
    <row r="18" spans="1:8" ht="30.95" customHeight="1">
      <c r="A18" s="2" t="s">
        <v>123</v>
      </c>
      <c r="B18" s="2"/>
      <c r="C18" s="1"/>
      <c r="D18" s="1"/>
      <c r="E18" s="1"/>
      <c r="F18" s="1"/>
      <c r="G18" s="1"/>
      <c r="H18" s="1"/>
    </row>
    <row r="19" spans="1:8" ht="30.95" customHeight="1">
      <c r="A19" s="2" t="s">
        <v>124</v>
      </c>
      <c r="B19" s="2"/>
      <c r="C19" s="1"/>
      <c r="D19" s="1"/>
      <c r="E19" s="1"/>
      <c r="F19" s="1"/>
      <c r="G19" s="1"/>
      <c r="H19" s="1"/>
    </row>
    <row r="20" spans="1:8" ht="30.95" customHeight="1">
      <c r="A20" s="2" t="s">
        <v>125</v>
      </c>
      <c r="B20" s="2"/>
      <c r="C20" s="1"/>
      <c r="D20" s="1"/>
      <c r="E20" s="1"/>
      <c r="F20" s="1"/>
      <c r="G20" s="1"/>
      <c r="H20" s="1"/>
    </row>
    <row r="21" spans="1:8">
      <c r="A21" s="16"/>
      <c r="B21" s="16"/>
      <c r="C21" s="16"/>
      <c r="D21" s="16"/>
      <c r="E21" s="16"/>
      <c r="F21" s="16"/>
      <c r="G21" s="16"/>
      <c r="H21" s="16"/>
    </row>
    <row r="22" spans="1:8">
      <c r="A22" s="35" t="s">
        <v>126</v>
      </c>
      <c r="B22" s="36"/>
      <c r="C22" s="36"/>
      <c r="D22" s="36"/>
      <c r="E22" s="36"/>
      <c r="F22" s="36"/>
      <c r="G22" s="36"/>
      <c r="H22" s="37"/>
    </row>
    <row r="23" spans="1:8">
      <c r="A23" s="38"/>
      <c r="B23" s="39"/>
      <c r="C23" s="39"/>
      <c r="D23" s="39"/>
      <c r="E23" s="39"/>
      <c r="F23" s="39"/>
      <c r="G23" s="39"/>
      <c r="H23" s="40"/>
    </row>
    <row r="24" spans="1:8">
      <c r="A24" s="41"/>
      <c r="B24" s="42"/>
      <c r="C24" s="42"/>
      <c r="D24" s="42"/>
      <c r="E24" s="42"/>
      <c r="F24" s="42"/>
      <c r="G24" s="42"/>
      <c r="H24" s="43"/>
    </row>
  </sheetData>
  <mergeCells count="3">
    <mergeCell ref="A1:H1"/>
    <mergeCell ref="A2:H2"/>
    <mergeCell ref="A22:H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3"/>
  <sheetViews>
    <sheetView showGridLines="0" topLeftCell="A10" workbookViewId="0">
      <selection activeCell="C28" sqref="C28"/>
    </sheetView>
  </sheetViews>
  <sheetFormatPr baseColWidth="10" defaultColWidth="9" defaultRowHeight="15"/>
  <cols>
    <col min="1" max="1" width="27" customWidth="1"/>
    <col min="2" max="2" width="54" customWidth="1"/>
    <col min="3" max="4" width="21" customWidth="1"/>
  </cols>
  <sheetData>
    <row r="1" spans="1:4" ht="27.95" customHeight="1">
      <c r="A1" s="30" t="s">
        <v>127</v>
      </c>
      <c r="B1" s="30"/>
      <c r="C1" s="30"/>
      <c r="D1" s="30"/>
    </row>
    <row r="2" spans="1:4" ht="21.95" customHeight="1">
      <c r="A2" s="31" t="s">
        <v>128</v>
      </c>
      <c r="B2" s="31"/>
      <c r="C2" s="31"/>
      <c r="D2" s="31"/>
    </row>
    <row r="3" spans="1:4">
      <c r="A3" s="16"/>
      <c r="B3" s="16"/>
      <c r="C3" s="16"/>
      <c r="D3" s="16"/>
    </row>
    <row r="4" spans="1:4" ht="21.95" customHeight="1">
      <c r="A4" s="23" t="s">
        <v>129</v>
      </c>
      <c r="B4" s="23"/>
      <c r="C4" s="23"/>
      <c r="D4" s="23"/>
    </row>
    <row r="5" spans="1:4" ht="38.1" customHeight="1">
      <c r="A5" s="7" t="s">
        <v>130</v>
      </c>
      <c r="B5" s="7" t="s">
        <v>81</v>
      </c>
      <c r="C5" s="7" t="s">
        <v>131</v>
      </c>
      <c r="D5" s="7" t="s">
        <v>132</v>
      </c>
    </row>
    <row r="6" spans="1:4" ht="27" customHeight="1">
      <c r="A6" s="2" t="s">
        <v>133</v>
      </c>
      <c r="B6" s="2" t="s">
        <v>134</v>
      </c>
      <c r="C6" s="10"/>
      <c r="D6" s="10"/>
    </row>
    <row r="7" spans="1:4" ht="27" customHeight="1">
      <c r="A7" s="2" t="s">
        <v>135</v>
      </c>
      <c r="B7" s="2" t="s">
        <v>136</v>
      </c>
      <c r="C7" s="10"/>
      <c r="D7" s="10"/>
    </row>
    <row r="8" spans="1:4" ht="27" customHeight="1">
      <c r="A8" s="2" t="s">
        <v>137</v>
      </c>
      <c r="B8" s="2" t="s">
        <v>138</v>
      </c>
      <c r="C8" s="10"/>
      <c r="D8" s="10"/>
    </row>
    <row r="9" spans="1:4" ht="27" customHeight="1">
      <c r="A9" s="2" t="s">
        <v>139</v>
      </c>
      <c r="B9" s="2" t="s">
        <v>140</v>
      </c>
      <c r="C9" s="10"/>
      <c r="D9" s="10"/>
    </row>
    <row r="10" spans="1:4" ht="27" customHeight="1">
      <c r="A10" s="2" t="s">
        <v>141</v>
      </c>
      <c r="B10" s="2" t="s">
        <v>142</v>
      </c>
      <c r="C10" s="10"/>
      <c r="D10" s="10"/>
    </row>
    <row r="11" spans="1:4" ht="27" customHeight="1">
      <c r="A11" s="2" t="s">
        <v>143</v>
      </c>
      <c r="B11" s="2" t="s">
        <v>144</v>
      </c>
      <c r="C11" s="10"/>
      <c r="D11" s="10"/>
    </row>
    <row r="12" spans="1:4" ht="27" customHeight="1">
      <c r="A12" s="2"/>
      <c r="B12" s="2" t="s">
        <v>145</v>
      </c>
      <c r="C12" s="10"/>
      <c r="D12" s="10"/>
    </row>
    <row r="13" spans="1:4" ht="27" customHeight="1">
      <c r="A13" s="2"/>
      <c r="B13" s="2" t="s">
        <v>146</v>
      </c>
      <c r="C13" s="10"/>
      <c r="D13" s="10"/>
    </row>
    <row r="14" spans="1:4" ht="27" customHeight="1">
      <c r="A14" s="2"/>
      <c r="B14" s="2" t="s">
        <v>147</v>
      </c>
      <c r="C14" s="10"/>
      <c r="D14" s="10"/>
    </row>
    <row r="15" spans="1:4">
      <c r="A15" s="46" t="s">
        <v>148</v>
      </c>
      <c r="B15" s="46"/>
      <c r="C15" s="14">
        <f>SUM(C6:C14)</f>
        <v>0</v>
      </c>
      <c r="D15" s="14">
        <f>SUM(D6:D14)</f>
        <v>0</v>
      </c>
    </row>
    <row r="16" spans="1:4">
      <c r="A16" s="46" t="s">
        <v>149</v>
      </c>
      <c r="B16" s="46"/>
      <c r="C16" s="47">
        <f>MAX(0,C15-D15)</f>
        <v>0</v>
      </c>
      <c r="D16" s="47"/>
    </row>
    <row r="17" spans="1:4">
      <c r="A17" s="16"/>
      <c r="B17" s="16"/>
      <c r="C17" s="16"/>
      <c r="D17" s="16"/>
    </row>
    <row r="18" spans="1:4" ht="21.95" customHeight="1">
      <c r="A18" s="23" t="s">
        <v>150</v>
      </c>
      <c r="B18" s="23"/>
      <c r="C18" s="23"/>
      <c r="D18" s="23"/>
    </row>
    <row r="19" spans="1:4">
      <c r="A19" s="27" t="s">
        <v>151</v>
      </c>
      <c r="B19" s="27"/>
      <c r="C19" s="1" t="s">
        <v>152</v>
      </c>
      <c r="D19" s="16"/>
    </row>
    <row r="20" spans="1:4">
      <c r="A20" s="27" t="s">
        <v>153</v>
      </c>
      <c r="B20" s="27"/>
      <c r="C20" s="1"/>
      <c r="D20" s="16"/>
    </row>
    <row r="21" spans="1:4">
      <c r="A21" s="27" t="s">
        <v>154</v>
      </c>
      <c r="B21" s="27"/>
      <c r="C21" s="1"/>
      <c r="D21" s="16"/>
    </row>
    <row r="22" spans="1:4">
      <c r="A22" s="27" t="s">
        <v>155</v>
      </c>
      <c r="B22" s="27"/>
      <c r="C22" s="4">
        <f>IFERROR(C21/C20,0)</f>
        <v>0</v>
      </c>
      <c r="D22" s="16"/>
    </row>
    <row r="23" spans="1:4">
      <c r="A23" s="27" t="s">
        <v>156</v>
      </c>
      <c r="B23" s="27"/>
      <c r="C23" s="3">
        <f>C16*C22</f>
        <v>0</v>
      </c>
      <c r="D23" s="16"/>
    </row>
    <row r="24" spans="1:4">
      <c r="A24" s="27"/>
      <c r="B24" s="27"/>
      <c r="C24" s="3"/>
      <c r="D24" s="16"/>
    </row>
    <row r="25" spans="1:4">
      <c r="A25" s="27" t="s">
        <v>6</v>
      </c>
      <c r="B25" s="27"/>
      <c r="C25" s="3">
        <f>SUM(Personnel!K6:K25)</f>
        <v>0</v>
      </c>
      <c r="D25" s="16"/>
    </row>
    <row r="26" spans="1:4">
      <c r="A26" s="27" t="s">
        <v>157</v>
      </c>
      <c r="B26" s="27"/>
      <c r="C26" s="3">
        <f>C25*15%</f>
        <v>0</v>
      </c>
      <c r="D26" s="16"/>
    </row>
    <row r="27" spans="1:4">
      <c r="A27" s="27" t="s">
        <v>158</v>
      </c>
      <c r="B27" s="27"/>
      <c r="C27" s="10"/>
      <c r="D27" s="16"/>
    </row>
    <row r="28" spans="1:4">
      <c r="A28" s="45" t="s">
        <v>159</v>
      </c>
      <c r="B28" s="45"/>
      <c r="C28" s="15">
        <f>IF(C27="",0,MIN(C23,C26,C27))</f>
        <v>0</v>
      </c>
      <c r="D28" s="16"/>
    </row>
    <row r="29" spans="1:4">
      <c r="A29" s="16"/>
      <c r="B29" s="16"/>
      <c r="C29" s="16"/>
      <c r="D29" s="16"/>
    </row>
    <row r="30" spans="1:4">
      <c r="A30" s="35" t="s">
        <v>160</v>
      </c>
      <c r="B30" s="36"/>
      <c r="C30" s="36"/>
      <c r="D30" s="37"/>
    </row>
    <row r="31" spans="1:4">
      <c r="A31" s="38"/>
      <c r="B31" s="39"/>
      <c r="C31" s="39"/>
      <c r="D31" s="40"/>
    </row>
    <row r="32" spans="1:4">
      <c r="A32" s="38"/>
      <c r="B32" s="39"/>
      <c r="C32" s="39"/>
      <c r="D32" s="40"/>
    </row>
    <row r="33" spans="1:4">
      <c r="A33" s="41"/>
      <c r="B33" s="42"/>
      <c r="C33" s="42"/>
      <c r="D33" s="43"/>
    </row>
  </sheetData>
  <mergeCells count="18">
    <mergeCell ref="A1:D1"/>
    <mergeCell ref="A2:D2"/>
    <mergeCell ref="A4:D4"/>
    <mergeCell ref="A15:B15"/>
    <mergeCell ref="A16:B16"/>
    <mergeCell ref="C16:D16"/>
    <mergeCell ref="A18:D18"/>
    <mergeCell ref="A19:B19"/>
    <mergeCell ref="A20:B20"/>
    <mergeCell ref="A21:B21"/>
    <mergeCell ref="A22:B22"/>
    <mergeCell ref="A28:B28"/>
    <mergeCell ref="A30:D33"/>
    <mergeCell ref="A23:B23"/>
    <mergeCell ref="A24:B24"/>
    <mergeCell ref="A25:B25"/>
    <mergeCell ref="A26:B26"/>
    <mergeCell ref="A27:B27"/>
  </mergeCells>
  <dataValidations count="1">
    <dataValidation type="list" sqref="C19" xr:uid="{00000000-0002-0000-0600-000000000000}">
      <formula1>"Jours,ETP"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Synthèse</vt:lpstr>
      <vt:lpstr>Actions</vt:lpstr>
      <vt:lpstr>Personnel</vt:lpstr>
      <vt:lpstr>Dépenses</vt:lpstr>
      <vt:lpstr>Financement</vt:lpstr>
      <vt:lpstr>Indicateurs</vt:lpstr>
      <vt:lpstr>Frais indirects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Samuel</dc:creator>
  <cp:lastModifiedBy>MARCHAL Samuel</cp:lastModifiedBy>
  <dcterms:modified xsi:type="dcterms:W3CDTF">2026-08-12T13:11:41Z</dcterms:modified>
</cp:coreProperties>
</file>