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FILIERES\2-AIDES-NATIONALES\9-GIEE\GIEE\Appel à Projet GIEE\2023\AAP 2023\Annexes Boite à outils\"/>
    </mc:Choice>
  </mc:AlternateContent>
  <bookViews>
    <workbookView xWindow="0" yWindow="0" windowWidth="28800" windowHeight="12330"/>
  </bookViews>
  <sheets>
    <sheet name="Notice" sheetId="2" r:id="rId1"/>
    <sheet name="budget prévisionnel" sheetId="1"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H13" i="1" l="1"/>
  <c r="C24" i="1"/>
  <c r="G24" i="1"/>
  <c r="C23" i="1"/>
  <c r="G23" i="1"/>
  <c r="D37" i="1"/>
  <c r="G20" i="1" l="1"/>
  <c r="I19" i="1"/>
  <c r="H19" i="1"/>
  <c r="I18" i="1"/>
  <c r="H18" i="1"/>
  <c r="I17" i="1"/>
  <c r="H17" i="1"/>
  <c r="H20" i="1" s="1"/>
  <c r="I15" i="1"/>
  <c r="H12" i="1"/>
  <c r="H11" i="1"/>
  <c r="K11" i="1" s="1"/>
  <c r="B14" i="1"/>
  <c r="H15" i="1"/>
  <c r="I13" i="1"/>
  <c r="I12" i="1"/>
  <c r="C20" i="1"/>
  <c r="D20" i="1"/>
  <c r="E20" i="1"/>
  <c r="F20" i="1"/>
  <c r="I20" i="1" l="1"/>
  <c r="I11" i="1"/>
  <c r="I14" i="1" s="1"/>
  <c r="I16" i="1" s="1"/>
  <c r="I21" i="1" s="1"/>
  <c r="H14" i="1"/>
  <c r="H16" i="1" s="1"/>
  <c r="C14" i="1"/>
  <c r="D14" i="1"/>
  <c r="D16" i="1" s="1"/>
  <c r="E14" i="1"/>
  <c r="F14" i="1"/>
  <c r="G14" i="1"/>
  <c r="G16" i="1" s="1"/>
  <c r="F32" i="1"/>
  <c r="I31" i="1" l="1"/>
  <c r="I33" i="1" s="1"/>
  <c r="G28" i="1"/>
  <c r="H21" i="1"/>
  <c r="F28" i="1" s="1"/>
  <c r="G21" i="1"/>
  <c r="G22" i="1" s="1"/>
  <c r="C16" i="1"/>
  <c r="C21" i="1" s="1"/>
  <c r="C22" i="1" s="1"/>
  <c r="D21" i="1"/>
  <c r="D22" i="1" s="1"/>
  <c r="F16" i="1"/>
  <c r="E16" i="1"/>
  <c r="B16" i="1"/>
  <c r="B21" i="1" s="1"/>
  <c r="H31" i="1" l="1"/>
  <c r="H33" i="1" s="1"/>
  <c r="I22" i="1"/>
  <c r="I23" i="1" s="1"/>
  <c r="I24" i="1" s="1"/>
  <c r="D23" i="1"/>
  <c r="D24" i="1"/>
  <c r="H22" i="1"/>
  <c r="K22" i="1" s="1"/>
  <c r="F21" i="1"/>
  <c r="F22" i="1" s="1"/>
  <c r="E21" i="1"/>
  <c r="E22" i="1" s="1"/>
  <c r="B22" i="1"/>
  <c r="E23" i="1" l="1"/>
  <c r="E24" i="1"/>
  <c r="H23" i="1"/>
  <c r="H24" i="1" s="1"/>
  <c r="F23" i="1"/>
  <c r="F24" i="1" s="1"/>
  <c r="B23" i="1"/>
  <c r="B24" i="1" s="1"/>
  <c r="H34" i="1"/>
</calcChain>
</file>

<file path=xl/sharedStrings.xml><?xml version="1.0" encoding="utf-8"?>
<sst xmlns="http://schemas.openxmlformats.org/spreadsheetml/2006/main" count="70" uniqueCount="69">
  <si>
    <t>Total des recettes prévisionnelles (= dépenses prévisionnelles)</t>
  </si>
  <si>
    <t>saisie automatique, ne pas modifier</t>
  </si>
  <si>
    <t>recettes liées au projet :</t>
  </si>
  <si>
    <t>Autofinancement :</t>
  </si>
  <si>
    <t>Financements privés</t>
  </si>
  <si>
    <t>Aide CASDAR</t>
  </si>
  <si>
    <t>Autres aides publiques, préciser :</t>
  </si>
  <si>
    <t>Union européenne</t>
  </si>
  <si>
    <t xml:space="preserve">Montant éligible </t>
  </si>
  <si>
    <t>Collectivités locales</t>
  </si>
  <si>
    <t>Autre  aide d'Etat (agence de l'eau, AFB,…)</t>
  </si>
  <si>
    <t>Autre aide CASDAR, préciser sa nature :</t>
  </si>
  <si>
    <t>Montants</t>
  </si>
  <si>
    <t>précisions</t>
  </si>
  <si>
    <t>Financements publics</t>
  </si>
  <si>
    <t>Recettes prévisionnelles</t>
  </si>
  <si>
    <t>cellules grisées = calcul automatique</t>
  </si>
  <si>
    <t>Total des dépenses prévisionnelles</t>
  </si>
  <si>
    <t>Autres dépenses (impression, communication,…)</t>
  </si>
  <si>
    <t>Acquisitions de petits matériels et fournitures</t>
  </si>
  <si>
    <t>Autres prestations externes (locations, restauration,…)</t>
  </si>
  <si>
    <t>Dépenses de personnels (interne et prestations)</t>
  </si>
  <si>
    <t>Prestations de services (études, conseils, intervenants,…)</t>
  </si>
  <si>
    <t>Dépenses internes ou assimilées</t>
  </si>
  <si>
    <t>Remboursement de frais de personnel mis à disposition du bénéficiaire de l'aide (agent d'une structure d'appui/agriculteur membre du collectif)</t>
  </si>
  <si>
    <t>Frais de déplacement et autres remboursements des agents salariés du bénéficiaire de l'aide</t>
  </si>
  <si>
    <t>Salaires, charges et taxes afférentes des agents salariés du bénéficiaire de l'aide</t>
  </si>
  <si>
    <t>Action…</t>
  </si>
  <si>
    <t>Action 5</t>
  </si>
  <si>
    <t>Action 4</t>
  </si>
  <si>
    <t>Action 3</t>
  </si>
  <si>
    <t>Action 2</t>
  </si>
  <si>
    <t>Action 1</t>
  </si>
  <si>
    <t>Dépenses prévisionnelles</t>
  </si>
  <si>
    <t xml:space="preserve">    Rappel titre court du projet :</t>
  </si>
  <si>
    <t xml:space="preserve">Rappel Structure porteuse : </t>
  </si>
  <si>
    <t>compléter les cellules surlignées de couleur verte</t>
  </si>
  <si>
    <t>Salaires et dépenses de personnels</t>
  </si>
  <si>
    <t>Ne compléter que les cases vertes (vert clair = texte ; vert foncé = euros)</t>
  </si>
  <si>
    <t xml:space="preserve">La TVA est exclue des dépenses éligibles. Les dépenses se feront sur la base du montant HT. Pour les structures non assujetties à la TVA (ou partiellement), le justificatif est demandé dans le formulaire sous "Démarches Simplifiées". </t>
  </si>
  <si>
    <r>
      <t xml:space="preserve">Le budget présenté doit porter uniquement sur les dépenses et recettes </t>
    </r>
    <r>
      <rPr>
        <b/>
        <sz val="11"/>
        <color rgb="FF000000"/>
        <rFont val="Arial"/>
        <family val="2"/>
      </rPr>
      <t>directement imputables au projet.</t>
    </r>
    <r>
      <rPr>
        <sz val="11"/>
        <color rgb="FF000000"/>
        <rFont val="Arial"/>
        <family val="2"/>
      </rPr>
      <t xml:space="preserve"> Il doit écarter toutes dépenses et recettes de la structure porteuse du projet qui ne concernent pas la mise en œuvre directe du projet pour lequel est demandée la subvention. Il correspondra le plus souvent à un </t>
    </r>
    <r>
      <rPr>
        <u/>
        <sz val="11"/>
        <color rgb="FF000000"/>
        <rFont val="Arial"/>
        <family val="2"/>
      </rPr>
      <t>budget partiel de la structure</t>
    </r>
    <r>
      <rPr>
        <sz val="11"/>
        <color rgb="FF000000"/>
        <rFont val="Arial"/>
        <family val="2"/>
      </rPr>
      <t xml:space="preserve">. </t>
    </r>
  </si>
  <si>
    <t xml:space="preserve">Ils sont pris en compte sur la base de justificatifs de frais réels. </t>
  </si>
  <si>
    <r>
      <t>NB :</t>
    </r>
    <r>
      <rPr>
        <sz val="11"/>
        <rFont val="Arial"/>
        <family val="2"/>
      </rPr>
      <t xml:space="preserve"> Les frais d’hébergement ne sont pas éligibles.</t>
    </r>
  </si>
  <si>
    <t xml:space="preserve"> Mise à disposition de personnels et/ou agriculteurs</t>
  </si>
  <si>
    <r>
      <rPr>
        <sz val="7"/>
        <color rgb="FF000000"/>
        <rFont val="Times New Roman"/>
        <family val="1"/>
      </rPr>
      <t xml:space="preserve"> </t>
    </r>
    <r>
      <rPr>
        <u/>
        <sz val="11"/>
        <color rgb="FF000000"/>
        <rFont val="Arial"/>
        <family val="2"/>
      </rPr>
      <t>Pour les agents d’une autre structure d’appui mis à disposition</t>
    </r>
    <r>
      <rPr>
        <sz val="11"/>
        <color rgb="FF000000"/>
        <rFont val="Arial"/>
        <family val="2"/>
      </rPr>
      <t> : Pour que les frais puissent être pris en compte, une convention de mise à disposition entre la structure demandeuse et la structure d’appui devra obligatoirement être mise en place et préciser l’objet (actions à conduire par l’agent), la durée d’intervention, les livrables attendus (qui serviront au bénéficiaire de l’aide pour justifier de la bonne réalisation de l’action), et la mise en place et la fourniture en fin de convention d’un enregistrement des dates, heures et motifs du temps consacré au projet</t>
    </r>
    <r>
      <rPr>
        <sz val="11"/>
        <color rgb="FF000000"/>
        <rFont val="Arial"/>
        <family val="2"/>
      </rPr>
      <t>. Elle doit également préciser le montant de l’indemnisation accordée par l’organisme pour cette mise à disposition (nombre d’heure X coût horaire) ;</t>
    </r>
  </si>
  <si>
    <r>
      <rPr>
        <u/>
        <sz val="11"/>
        <color rgb="FF000000"/>
        <rFont val="Arial"/>
        <family val="2"/>
      </rPr>
      <t>Pour les agriculteurs membres du GIEE consacrant du temps à l’animation ou à l’ingénierie du projet </t>
    </r>
    <r>
      <rPr>
        <sz val="11"/>
        <color rgb="FF000000"/>
        <rFont val="Arial"/>
        <family val="2"/>
      </rPr>
      <t>:</t>
    </r>
  </si>
  <si>
    <t>Le temps consacré par un agriculteur à l’animation ou à l’ingénierie de projet peut soit être inscrit au budget du programme en tant que dépense (prestation rémunérée - ligne 3 du budget), soit être inscrit en tant que recette (ligne 17 « autofinancement » du budget) si celui-ci n’est pas rémunéré.</t>
  </si>
  <si>
    <r>
      <t>Cas 1</t>
    </r>
    <r>
      <rPr>
        <sz val="11"/>
        <color rgb="FF000000"/>
        <rFont val="Arial"/>
        <family val="2"/>
      </rPr>
      <t xml:space="preserve"> : Pour que celui-ci soit pris en compte comme dépense (éligible au CASDAR) , ce temps doit faire l’objet d’une </t>
    </r>
    <r>
      <rPr>
        <b/>
        <sz val="11"/>
        <color rgb="FF000000"/>
        <rFont val="Arial"/>
        <family val="2"/>
      </rPr>
      <t>facturation</t>
    </r>
    <r>
      <rPr>
        <sz val="11"/>
        <color rgb="FF000000"/>
        <rFont val="Arial"/>
        <family val="2"/>
      </rPr>
      <t xml:space="preserve"> par l’agriculteur à l’organisme. Cette facture devra présenter un enregistrement du temps consacré au projet, les motifs et l’affectation aux différentes actions. Une attention particulière devra être accordée dans ce cas au libellé expliquant le temps consacré au projet afin de pouvoir justifier, en cas de contrôle, que ce temps est bien du temps d’ingénierie (par opposition au temps « normal » consacré par l’ensemble des agriculteurs à la réalisation du projet.). Les agriculteurs concernés ne doivent pas, pour ces périodes, solliciter le service de remplacement subventionné par le CASDAR pour motif de participation à des actions de développement agricole et rural.</t>
    </r>
  </si>
  <si>
    <r>
      <t>Cas 2</t>
    </r>
    <r>
      <rPr>
        <sz val="11"/>
        <rFont val="Arial"/>
        <family val="2"/>
      </rPr>
      <t xml:space="preserve"> : Dans le cas où le ou les agriculteurs ne souhaitent pas être rémunérés de leur temps d’ingénierie qu’ils consacrent au projet (afin que la valeur de ce temps soit inscrite en « autofinancement » - cf. ligne 17 du budget), ce temps de travail et la valeur de ce temps de travail doivent être justifiés par </t>
    </r>
    <r>
      <rPr>
        <b/>
        <sz val="11"/>
        <rFont val="Arial"/>
        <family val="2"/>
      </rPr>
      <t>une convention de mise à disposition</t>
    </r>
    <r>
      <rPr>
        <sz val="11"/>
        <rFont val="Arial"/>
        <family val="2"/>
      </rPr>
      <t>. Cette convention précisera l’objet de l’action à conduire par l’agriculteur (qui doit bien relever de l’animation ou de l’ingénierie pour le collectif) et la durée d’intervention, ainsi que la valeur de ce temps de travail.</t>
    </r>
  </si>
  <si>
    <r>
      <t xml:space="preserve">Les dépenses des personnels mis à disposition ou des agriculteurs membres du GIEE consacrant du temps à l’ingénierie de projet seront pris en compte sur la base des justificatifs mentionnés ci-dessus et dans la limite d’un plafond équivalent à </t>
    </r>
    <r>
      <rPr>
        <b/>
        <u/>
        <sz val="11"/>
        <color rgb="FF000000"/>
        <rFont val="Arial"/>
        <family val="2"/>
      </rPr>
      <t>250€ par jour</t>
    </r>
  </si>
  <si>
    <t>Budget prévisionnel du projet</t>
  </si>
  <si>
    <t>Budget prévisionnel du projet GIEE</t>
  </si>
  <si>
    <t>à 80%</t>
  </si>
  <si>
    <t>Total majoré 15% (charges structure)</t>
  </si>
  <si>
    <t>Montant maximal "autres dépenses" pour respecter 15%</t>
  </si>
  <si>
    <t>Contrôle 15% "Autres dépenses</t>
  </si>
  <si>
    <t>Dépenses prév forfaitées</t>
  </si>
  <si>
    <t>Dépenses prév non forfaitées</t>
  </si>
  <si>
    <t>Total non majoré</t>
  </si>
  <si>
    <t>Taux d'aide publique non forfaité</t>
  </si>
  <si>
    <t>Taux d'aide publique forfaité</t>
  </si>
  <si>
    <r>
      <t xml:space="preserve">Total dépenses à </t>
    </r>
    <r>
      <rPr>
        <b/>
        <i/>
        <sz val="9"/>
        <color theme="1"/>
        <rFont val="Arial"/>
        <family val="2"/>
      </rPr>
      <t>réaliser</t>
    </r>
    <r>
      <rPr>
        <i/>
        <sz val="9"/>
        <color theme="1"/>
        <rFont val="Arial"/>
        <family val="2"/>
      </rPr>
      <t xml:space="preserve"> pour 
respect 15% autres dépenses</t>
    </r>
  </si>
  <si>
    <t>Autres dépenses</t>
  </si>
  <si>
    <t>Les dépenses de personnel salarié sont prises en compte sur la base des coûts réels justifiées par des bulletins de salaires et par le nombre de jours productifs éligibles accompagnés des conventions de mise à disposition pour les personnels concernés, qui doivent préciser l’objet (en lien avec une action du GIEE ou du collectif émergent), le temps consacré à l’opération, ainsi que son coût.</t>
  </si>
  <si>
    <t>Aide CASDAR calculée (taux de 80% plafonné à 27 000€)</t>
  </si>
  <si>
    <r>
      <t xml:space="preserve">Les charges de fonctionnement (dites de structure) peuvent être prise en compte dans une limite de 15% du montant des dépenses présentées, </t>
    </r>
    <r>
      <rPr>
        <b/>
        <sz val="11"/>
        <color rgb="FF000000"/>
        <rFont val="Arial"/>
        <family val="2"/>
      </rPr>
      <t xml:space="preserve">si toutefois les demandeurs ne bénéficient pas de crédits CASDAR autres que GIEE/émergent pour les années concernées par le projet. </t>
    </r>
    <r>
      <rPr>
        <sz val="11"/>
        <color rgb="FF000000"/>
        <rFont val="Arial"/>
        <family val="2"/>
      </rPr>
      <t xml:space="preserve">
Le cas échéant, la colonne "dépenses majorées" pourra être prise en compte, un contrôle sera effectué à l'instruction pour vérifier l'éligibilté de la demande. Si le contrôle montre un soutien du CASDAR à l'organisme demandeur de l'aide, les dépenses non forfaitées seront prises en compte. </t>
    </r>
  </si>
  <si>
    <r>
      <t xml:space="preserve">La structure devra être en capacité de présenter un enregistrement </t>
    </r>
    <r>
      <rPr>
        <b/>
        <sz val="11"/>
        <color rgb="FF000000"/>
        <rFont val="Arial"/>
        <family val="2"/>
      </rPr>
      <t>du temps de travail consacré par le ou les agents à la réalisation du projet</t>
    </r>
    <r>
      <rPr>
        <sz val="11"/>
        <color rgb="FF000000"/>
        <rFont val="Arial"/>
        <family val="2"/>
      </rPr>
      <t xml:space="preserve"> du ou des salariés concernés qui précisera la date, la durée horaire, l’action concernée et la nature de l’activité conduite </t>
    </r>
    <r>
      <rPr>
        <i/>
        <sz val="11"/>
        <color rgb="FF000000"/>
        <rFont val="Arial"/>
        <family val="2"/>
      </rPr>
      <t xml:space="preserve">(exemple de grille d’enregistrement : </t>
    </r>
    <r>
      <rPr>
        <i/>
        <u/>
        <sz val="11"/>
        <color rgb="FF000000"/>
        <rFont val="Arial"/>
        <family val="2"/>
      </rPr>
      <t>annexe 9 consultable sur le site de diffusion de l'AAP)</t>
    </r>
  </si>
  <si>
    <r>
      <t>Dans tous les cas (1 et 2), l’agriculteur devra disposer d’un enregistrement de ce temps de travail</t>
    </r>
    <r>
      <rPr>
        <sz val="11"/>
        <color rgb="FF000000"/>
        <rFont val="Arial"/>
        <family val="2"/>
      </rPr>
      <t xml:space="preserve"> précisant les dates, la durée et les motifs du temps consacré au projet </t>
    </r>
    <r>
      <rPr>
        <i/>
        <sz val="11"/>
        <color rgb="FF000000"/>
        <rFont val="Arial"/>
        <family val="2"/>
      </rPr>
      <t xml:space="preserve">(voir modèle en </t>
    </r>
    <r>
      <rPr>
        <i/>
        <u/>
        <sz val="11"/>
        <color rgb="FF000000"/>
        <rFont val="Arial"/>
        <family val="2"/>
      </rPr>
      <t>annexe 9 consultable - enregistrement des temps de travail)</t>
    </r>
  </si>
  <si>
    <t>Frais de déplacement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</si>
</sst>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40C]_-;\-* #,##0.00\ [$€-40C]_-;_-* &quot;-&quot;??\ [$€-40C]_-;_-@_-"/>
    <numFmt numFmtId="165" formatCode="#,##0.00\ &quot;€&quot;"/>
  </numFmts>
  <fonts count="26" x14ac:knownFonts="1">
    <font>
      <sz val="11"/>
      <color theme="1"/>
      <name val="Arial"/>
      <family val="2"/>
    </font>
    <font>
      <sz val="11"/>
      <color theme="1"/>
      <name val="Arial"/>
      <family val="2"/>
    </font>
    <font>
      <b/>
      <sz val="11"/>
      <color theme="1"/>
      <name val="Arial"/>
      <family val="2"/>
    </font>
    <font>
      <i/>
      <sz val="11"/>
      <color theme="1"/>
      <name val="Arial"/>
      <family val="2"/>
    </font>
    <font>
      <sz val="11"/>
      <name val="Arial"/>
      <family val="2"/>
    </font>
    <font>
      <b/>
      <sz val="11"/>
      <name val="Arial"/>
      <family val="2"/>
    </font>
    <font>
      <b/>
      <sz val="12"/>
      <color theme="1"/>
      <name val="Arial"/>
      <family val="2"/>
    </font>
    <font>
      <b/>
      <sz val="18"/>
      <color theme="1"/>
      <name val="Calibri Light"/>
      <family val="2"/>
    </font>
    <font>
      <b/>
      <sz val="11"/>
      <color theme="9" tint="0.39997558519241921"/>
      <name val="Arial"/>
      <family val="2"/>
    </font>
    <font>
      <sz val="11"/>
      <color rgb="FF000000"/>
      <name val="Arial"/>
      <family val="2"/>
    </font>
    <font>
      <b/>
      <sz val="11"/>
      <color rgb="FF000000"/>
      <name val="Arial"/>
      <family val="2"/>
    </font>
    <font>
      <u/>
      <sz val="11"/>
      <color rgb="FF000000"/>
      <name val="Arial"/>
      <family val="2"/>
    </font>
    <font>
      <i/>
      <sz val="11"/>
      <color rgb="FF000000"/>
      <name val="Arial"/>
      <family val="2"/>
    </font>
    <font>
      <i/>
      <u/>
      <sz val="11"/>
      <color rgb="FF000000"/>
      <name val="Arial"/>
      <family val="2"/>
    </font>
    <font>
      <i/>
      <sz val="11"/>
      <name val="Arial"/>
      <family val="2"/>
    </font>
    <font>
      <sz val="10"/>
      <color rgb="FF000000"/>
      <name val="Symbol"/>
      <family val="1"/>
      <charset val="2"/>
    </font>
    <font>
      <sz val="7"/>
      <color rgb="FF000000"/>
      <name val="Times New Roman"/>
      <family val="1"/>
    </font>
    <font>
      <u/>
      <sz val="11"/>
      <name val="Arial"/>
      <family val="2"/>
    </font>
    <font>
      <b/>
      <u/>
      <sz val="11"/>
      <color rgb="FF000000"/>
      <name val="Arial"/>
      <family val="2"/>
    </font>
    <font>
      <b/>
      <sz val="11"/>
      <color rgb="FFFA7D00"/>
      <name val="Calibri"/>
      <family val="2"/>
      <scheme val="minor"/>
    </font>
    <font>
      <sz val="11"/>
      <color theme="1"/>
      <name val="Webdings"/>
      <family val="1"/>
      <charset val="2"/>
    </font>
    <font>
      <i/>
      <sz val="9"/>
      <color theme="1"/>
      <name val="Arial"/>
      <family val="2"/>
    </font>
    <font>
      <b/>
      <i/>
      <sz val="9"/>
      <color theme="1"/>
      <name val="Arial"/>
      <family val="2"/>
    </font>
    <font>
      <i/>
      <sz val="9"/>
      <name val="Arial"/>
      <family val="2"/>
    </font>
    <font>
      <b/>
      <sz val="11"/>
      <color rgb="FFFF0000"/>
      <name val="Arial"/>
      <family val="2"/>
    </font>
    <font>
      <b/>
      <sz val="10"/>
      <color theme="1"/>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2F2F2"/>
      </patternFill>
    </fill>
    <fill>
      <patternFill patternType="solid">
        <fgColor theme="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indexed="64"/>
      </right>
      <top style="thin">
        <color auto="1"/>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bottom style="thin">
        <color rgb="FF7F7F7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6" borderId="14" applyNumberFormat="0" applyAlignment="0" applyProtection="0"/>
  </cellStyleXfs>
  <cellXfs count="92">
    <xf numFmtId="0" fontId="0" fillId="0" borderId="0" xfId="0"/>
    <xf numFmtId="0" fontId="0" fillId="0" borderId="0" xfId="0" applyAlignment="1">
      <alignment wrapText="1"/>
    </xf>
    <xf numFmtId="164" fontId="0" fillId="0" borderId="1" xfId="0" applyNumberFormat="1" applyBorder="1" applyAlignment="1">
      <alignment wrapText="1"/>
    </xf>
    <xf numFmtId="0" fontId="0" fillId="0" borderId="1" xfId="0" applyBorder="1" applyAlignment="1">
      <alignment wrapText="1"/>
    </xf>
    <xf numFmtId="0" fontId="0" fillId="2" borderId="0" xfId="0" applyFill="1"/>
    <xf numFmtId="0" fontId="2" fillId="0" borderId="1" xfId="0" applyFont="1" applyBorder="1" applyAlignment="1">
      <alignment horizontal="right" wrapText="1"/>
    </xf>
    <xf numFmtId="0" fontId="0" fillId="3" borderId="0" xfId="0" applyFill="1" applyAlignment="1">
      <alignment wrapText="1"/>
    </xf>
    <xf numFmtId="9" fontId="0" fillId="3" borderId="0" xfId="2" applyFont="1" applyFill="1" applyAlignment="1">
      <alignment wrapText="1"/>
    </xf>
    <xf numFmtId="164" fontId="0" fillId="2" borderId="0" xfId="0" applyNumberFormat="1" applyFill="1"/>
    <xf numFmtId="0" fontId="0" fillId="0" borderId="0" xfId="0" applyFill="1" applyAlignment="1">
      <alignment wrapText="1"/>
    </xf>
    <xf numFmtId="0" fontId="0" fillId="0" borderId="1" xfId="0" applyBorder="1" applyAlignment="1">
      <alignment vertical="top" wrapText="1"/>
    </xf>
    <xf numFmtId="0" fontId="0" fillId="3" borderId="1" xfId="0" applyFill="1" applyBorder="1" applyAlignment="1">
      <alignment horizontal="center" wrapText="1"/>
    </xf>
    <xf numFmtId="0" fontId="0" fillId="0" borderId="2" xfId="0" applyBorder="1" applyAlignment="1">
      <alignment wrapText="1"/>
    </xf>
    <xf numFmtId="0" fontId="2" fillId="0" borderId="2" xfId="0" applyFont="1" applyBorder="1" applyAlignment="1">
      <alignment horizontal="right" wrapText="1"/>
    </xf>
    <xf numFmtId="164" fontId="0" fillId="3" borderId="1" xfId="0" applyNumberFormat="1" applyFill="1" applyBorder="1" applyAlignment="1">
      <alignment wrapText="1"/>
    </xf>
    <xf numFmtId="0" fontId="2" fillId="0" borderId="1" xfId="0" applyFont="1" applyBorder="1" applyAlignment="1">
      <alignment horizontal="right" vertical="center" wrapText="1"/>
    </xf>
    <xf numFmtId="0" fontId="0" fillId="0" borderId="0" xfId="0" applyAlignment="1">
      <alignment horizontal="center" vertical="center" wrapText="1"/>
    </xf>
    <xf numFmtId="0" fontId="2" fillId="0" borderId="1" xfId="0" applyFont="1" applyBorder="1" applyAlignment="1">
      <alignment horizontal="center" wrapText="1"/>
    </xf>
    <xf numFmtId="0" fontId="6" fillId="0" borderId="0" xfId="0" applyFont="1" applyFill="1" applyBorder="1" applyAlignment="1">
      <alignment vertical="center"/>
    </xf>
    <xf numFmtId="0" fontId="6" fillId="0" borderId="0" xfId="0" applyFont="1" applyAlignment="1">
      <alignment horizontal="center" vertical="center"/>
    </xf>
    <xf numFmtId="0" fontId="6" fillId="0" borderId="0" xfId="0" applyFont="1" applyFill="1" applyBorder="1" applyAlignment="1">
      <alignment horizontal="center" vertical="center"/>
    </xf>
    <xf numFmtId="165" fontId="0" fillId="5" borderId="1" xfId="0" applyNumberFormat="1" applyFill="1" applyBorder="1" applyAlignment="1" applyProtection="1">
      <alignment wrapText="1"/>
      <protection locked="0"/>
    </xf>
    <xf numFmtId="165" fontId="0" fillId="5" borderId="1" xfId="1" applyNumberFormat="1" applyFont="1" applyFill="1" applyBorder="1" applyAlignment="1" applyProtection="1">
      <alignment wrapText="1"/>
      <protection locked="0"/>
    </xf>
    <xf numFmtId="0" fontId="2" fillId="0" borderId="1" xfId="0" applyFont="1" applyBorder="1" applyAlignment="1">
      <alignment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0" fontId="14" fillId="0" borderId="1" xfId="0" applyFont="1" applyBorder="1" applyAlignment="1">
      <alignment horizontal="justify" vertical="center"/>
    </xf>
    <xf numFmtId="0" fontId="15" fillId="0" borderId="1" xfId="0" applyFont="1" applyBorder="1" applyAlignment="1">
      <alignment horizontal="justify" vertical="center"/>
    </xf>
    <xf numFmtId="0" fontId="11" fillId="0" borderId="1" xfId="0" applyFont="1" applyBorder="1" applyAlignment="1">
      <alignment horizontal="justify" vertical="center"/>
    </xf>
    <xf numFmtId="0" fontId="17" fillId="0" borderId="1" xfId="0" applyFont="1" applyBorder="1" applyAlignment="1">
      <alignment horizontal="justify" vertical="center"/>
    </xf>
    <xf numFmtId="0" fontId="3" fillId="0" borderId="0" xfId="0" applyFont="1" applyBorder="1" applyAlignment="1">
      <alignment horizontal="left" vertical="top" wrapText="1"/>
    </xf>
    <xf numFmtId="164" fontId="0" fillId="2" borderId="1" xfId="0" applyNumberFormat="1" applyFill="1" applyBorder="1" applyAlignment="1">
      <alignment wrapText="1"/>
    </xf>
    <xf numFmtId="164" fontId="0" fillId="2" borderId="1" xfId="0" applyNumberFormat="1" applyFill="1" applyBorder="1"/>
    <xf numFmtId="164" fontId="0" fillId="2" borderId="1" xfId="0" applyNumberFormat="1" applyFill="1" applyBorder="1" applyAlignment="1">
      <alignment vertical="top" wrapText="1"/>
    </xf>
    <xf numFmtId="0" fontId="0" fillId="2" borderId="1" xfId="0" applyFill="1" applyBorder="1" applyAlignment="1">
      <alignment vertical="top" wrapText="1"/>
    </xf>
    <xf numFmtId="9" fontId="0" fillId="2" borderId="1" xfId="2" applyFont="1" applyFill="1" applyBorder="1" applyAlignment="1">
      <alignment vertical="top" wrapText="1"/>
    </xf>
    <xf numFmtId="9" fontId="0" fillId="7" borderId="1" xfId="2" applyFont="1" applyFill="1" applyBorder="1" applyAlignment="1">
      <alignment vertical="top" wrapText="1"/>
    </xf>
    <xf numFmtId="0" fontId="0" fillId="7" borderId="1" xfId="0" applyFill="1" applyBorder="1" applyAlignment="1">
      <alignment vertical="top" wrapText="1"/>
    </xf>
    <xf numFmtId="164" fontId="0" fillId="7" borderId="1" xfId="0" applyNumberFormat="1" applyFill="1" applyBorder="1" applyAlignment="1">
      <alignment vertical="top" wrapText="1"/>
    </xf>
    <xf numFmtId="0" fontId="0" fillId="7" borderId="1" xfId="0" applyFill="1" applyBorder="1"/>
    <xf numFmtId="0" fontId="20" fillId="0" borderId="0" xfId="0" applyFont="1"/>
    <xf numFmtId="164" fontId="0" fillId="3" borderId="1" xfId="0" applyNumberFormat="1" applyFill="1" applyBorder="1" applyAlignment="1">
      <alignment horizontal="center" vertical="center" wrapText="1"/>
    </xf>
    <xf numFmtId="165" fontId="0" fillId="5" borderId="2" xfId="0" applyNumberFormat="1" applyFill="1" applyBorder="1" applyAlignment="1" applyProtection="1">
      <alignment wrapText="1"/>
      <protection locked="0"/>
    </xf>
    <xf numFmtId="164" fontId="0" fillId="3" borderId="2" xfId="0" applyNumberFormat="1" applyFill="1" applyBorder="1" applyAlignment="1">
      <alignment wrapText="1"/>
    </xf>
    <xf numFmtId="0" fontId="2" fillId="0" borderId="17" xfId="0" applyFont="1" applyBorder="1" applyAlignment="1">
      <alignment horizontal="right" wrapText="1"/>
    </xf>
    <xf numFmtId="164" fontId="0" fillId="3" borderId="17" xfId="0" applyNumberFormat="1" applyFill="1" applyBorder="1" applyAlignment="1">
      <alignment wrapText="1"/>
    </xf>
    <xf numFmtId="164" fontId="0" fillId="3" borderId="7" xfId="0" applyNumberFormat="1" applyFill="1" applyBorder="1" applyAlignment="1">
      <alignment wrapText="1"/>
    </xf>
    <xf numFmtId="164" fontId="0" fillId="9" borderId="0" xfId="0" applyNumberFormat="1" applyFill="1" applyBorder="1" applyAlignment="1">
      <alignment wrapText="1"/>
    </xf>
    <xf numFmtId="0" fontId="0" fillId="0" borderId="0" xfId="0" applyBorder="1" applyAlignment="1">
      <alignment horizontal="center" wrapText="1"/>
    </xf>
    <xf numFmtId="0" fontId="0" fillId="0" borderId="0" xfId="0" applyBorder="1"/>
    <xf numFmtId="0" fontId="0" fillId="8" borderId="2" xfId="0" applyFill="1" applyBorder="1" applyAlignment="1">
      <alignment horizontal="right" wrapText="1"/>
    </xf>
    <xf numFmtId="165" fontId="19" fillId="6" borderId="18" xfId="3" applyNumberFormat="1" applyBorder="1" applyAlignment="1" applyProtection="1">
      <alignment horizontal="center" wrapText="1"/>
      <protection locked="0"/>
    </xf>
    <xf numFmtId="0" fontId="2" fillId="0" borderId="7" xfId="0" applyFont="1" applyBorder="1" applyAlignment="1">
      <alignment horizontal="right" wrapText="1"/>
    </xf>
    <xf numFmtId="0" fontId="2" fillId="0" borderId="13" xfId="0" applyFont="1" applyBorder="1" applyAlignment="1">
      <alignment horizontal="right" vertical="center" wrapText="1"/>
    </xf>
    <xf numFmtId="164" fontId="5" fillId="3" borderId="12" xfId="0" applyNumberFormat="1" applyFont="1" applyFill="1" applyBorder="1" applyAlignment="1">
      <alignment vertical="center" wrapText="1"/>
    </xf>
    <xf numFmtId="164" fontId="0" fillId="2" borderId="11" xfId="0" applyNumberFormat="1" applyFill="1" applyBorder="1"/>
    <xf numFmtId="0" fontId="0" fillId="2" borderId="6" xfId="0" applyFill="1" applyBorder="1" applyAlignment="1">
      <alignment horizontal="center" vertical="center" wrapText="1"/>
    </xf>
    <xf numFmtId="0" fontId="21" fillId="10" borderId="1" xfId="0" applyFont="1" applyFill="1" applyBorder="1" applyAlignment="1">
      <alignment horizontal="right" wrapText="1"/>
    </xf>
    <xf numFmtId="164" fontId="21" fillId="10" borderId="1" xfId="0" applyNumberFormat="1" applyFont="1" applyFill="1" applyBorder="1" applyAlignment="1">
      <alignment wrapText="1"/>
    </xf>
    <xf numFmtId="0" fontId="21" fillId="10" borderId="1" xfId="0" applyFont="1" applyFill="1" applyBorder="1" applyAlignment="1">
      <alignment horizontal="right" vertical="center" wrapText="1"/>
    </xf>
    <xf numFmtId="164" fontId="23" fillId="10" borderId="1" xfId="0" applyNumberFormat="1" applyFont="1" applyFill="1" applyBorder="1" applyAlignment="1">
      <alignment vertical="center" wrapText="1"/>
    </xf>
    <xf numFmtId="0" fontId="0" fillId="9" borderId="0" xfId="0" applyFill="1" applyBorder="1"/>
    <xf numFmtId="0" fontId="0" fillId="0" borderId="0" xfId="0" applyAlignment="1">
      <alignment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0" fillId="5" borderId="13"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2" borderId="1" xfId="0" applyFill="1" applyBorder="1" applyAlignment="1">
      <alignment horizontal="center" vertical="center" wrapText="1"/>
    </xf>
    <xf numFmtId="0" fontId="24" fillId="0" borderId="0" xfId="0" applyFont="1" applyAlignment="1">
      <alignment horizontal="center" vertical="top" wrapText="1"/>
    </xf>
    <xf numFmtId="0" fontId="8" fillId="0" borderId="0" xfId="0" applyFont="1" applyFill="1" applyAlignment="1">
      <alignment horizontal="center" vertical="center" wrapText="1"/>
    </xf>
    <xf numFmtId="0" fontId="0" fillId="0" borderId="0" xfId="0" applyFill="1" applyBorder="1" applyAlignment="1">
      <alignment horizontal="center"/>
    </xf>
    <xf numFmtId="9" fontId="0" fillId="3" borderId="15" xfId="2" applyFont="1" applyFill="1" applyBorder="1" applyAlignment="1">
      <alignment horizontal="center" vertical="center" wrapText="1"/>
    </xf>
    <xf numFmtId="9" fontId="0" fillId="3" borderId="10" xfId="2" applyFont="1" applyFill="1" applyBorder="1" applyAlignment="1">
      <alignment horizontal="center" vertical="center" wrapText="1"/>
    </xf>
    <xf numFmtId="9" fontId="0" fillId="3" borderId="16" xfId="2" applyFont="1" applyFill="1" applyBorder="1" applyAlignment="1">
      <alignment horizontal="center" vertical="center" wrapText="1"/>
    </xf>
    <xf numFmtId="0" fontId="3" fillId="0" borderId="9" xfId="0" applyFont="1" applyBorder="1" applyAlignment="1">
      <alignment horizontal="center" wrapText="1"/>
    </xf>
    <xf numFmtId="0" fontId="2" fillId="0" borderId="8" xfId="0" applyFont="1" applyBorder="1" applyAlignment="1">
      <alignment horizontal="center" wrapText="1"/>
    </xf>
    <xf numFmtId="0" fontId="0" fillId="4" borderId="4" xfId="0" applyFill="1" applyBorder="1" applyAlignment="1" applyProtection="1">
      <alignment horizontal="center" wrapText="1"/>
      <protection locked="0"/>
    </xf>
    <xf numFmtId="0" fontId="0" fillId="4" borderId="3" xfId="0" applyFill="1" applyBorder="1" applyAlignment="1" applyProtection="1">
      <alignment horizontal="center" wrapText="1"/>
      <protection locked="0"/>
    </xf>
    <xf numFmtId="164" fontId="24" fillId="9" borderId="0" xfId="0" applyNumberFormat="1" applyFont="1" applyFill="1" applyBorder="1" applyAlignment="1">
      <alignment horizontal="center" vertical="top" wrapText="1"/>
    </xf>
    <xf numFmtId="0" fontId="7" fillId="0" borderId="0"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5" borderId="4" xfId="0" applyFill="1" applyBorder="1" applyAlignment="1" applyProtection="1">
      <alignment horizontal="center" wrapText="1"/>
      <protection locked="0"/>
    </xf>
    <xf numFmtId="0" fontId="0" fillId="5" borderId="3" xfId="0" applyFill="1" applyBorder="1" applyAlignment="1" applyProtection="1">
      <alignment horizontal="center" wrapText="1"/>
      <protection locked="0"/>
    </xf>
    <xf numFmtId="0" fontId="3" fillId="0" borderId="0" xfId="0" applyFont="1" applyAlignment="1">
      <alignment horizontal="center" vertical="top" wrapText="1"/>
    </xf>
    <xf numFmtId="9" fontId="25" fillId="2" borderId="0" xfId="2" applyFont="1" applyFill="1" applyAlignment="1">
      <alignment horizontal="center" wrapText="1"/>
    </xf>
    <xf numFmtId="0" fontId="3" fillId="0" borderId="0" xfId="0" applyFont="1" applyBorder="1" applyAlignment="1">
      <alignment horizontal="left" vertical="top" wrapText="1"/>
    </xf>
  </cellXfs>
  <cellStyles count="4">
    <cellStyle name="Calcul" xfId="3" builtinId="22"/>
    <cellStyle name="Monétaire" xfId="1" builtinId="4"/>
    <cellStyle name="Normal" xfId="0" builtinId="0"/>
    <cellStyle name="Pourcentage" xfId="2" builtinId="5"/>
  </cellStyles>
  <dxfs count="2">
    <dxf>
      <font>
        <b val="0"/>
        <i val="0"/>
        <color rgb="FF006100"/>
      </font>
      <fill>
        <patternFill>
          <bgColor theme="0" tint="-4.9989318521683403E-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F9" sqref="F9"/>
    </sheetView>
  </sheetViews>
  <sheetFormatPr baseColWidth="10" defaultRowHeight="14.25" x14ac:dyDescent="0.2"/>
  <cols>
    <col min="1" max="1" width="19.375" customWidth="1"/>
    <col min="2" max="2" width="30.625" customWidth="1"/>
    <col min="3" max="3" width="77.5" customWidth="1"/>
  </cols>
  <sheetData>
    <row r="1" spans="1:3" ht="15" x14ac:dyDescent="0.25">
      <c r="A1" s="63" t="s">
        <v>50</v>
      </c>
      <c r="B1" s="63" t="s">
        <v>37</v>
      </c>
      <c r="C1" s="23" t="s">
        <v>38</v>
      </c>
    </row>
    <row r="2" spans="1:3" ht="45" x14ac:dyDescent="0.25">
      <c r="A2" s="63"/>
      <c r="B2" s="63"/>
      <c r="C2" s="23" t="s">
        <v>39</v>
      </c>
    </row>
    <row r="3" spans="1:3" ht="58.5" x14ac:dyDescent="0.2">
      <c r="A3" s="63"/>
      <c r="B3" s="63"/>
      <c r="C3" s="24" t="s">
        <v>40</v>
      </c>
    </row>
    <row r="4" spans="1:3" ht="71.25" x14ac:dyDescent="0.2">
      <c r="A4" s="63"/>
      <c r="B4" s="63"/>
      <c r="C4" s="24" t="s">
        <v>63</v>
      </c>
    </row>
    <row r="5" spans="1:3" ht="116.25" x14ac:dyDescent="0.2">
      <c r="A5" s="63"/>
      <c r="B5" s="63"/>
      <c r="C5" s="25" t="s">
        <v>65</v>
      </c>
    </row>
    <row r="6" spans="1:3" ht="58.5" x14ac:dyDescent="0.2">
      <c r="A6" s="63"/>
      <c r="B6" s="63"/>
      <c r="C6" s="24" t="s">
        <v>66</v>
      </c>
    </row>
    <row r="7" spans="1:3" x14ac:dyDescent="0.2">
      <c r="A7" s="63"/>
      <c r="B7" s="64" t="s">
        <v>68</v>
      </c>
      <c r="C7" s="24" t="s">
        <v>41</v>
      </c>
    </row>
    <row r="8" spans="1:3" x14ac:dyDescent="0.2">
      <c r="A8" s="63"/>
      <c r="B8" s="64"/>
      <c r="C8" s="26" t="s">
        <v>42</v>
      </c>
    </row>
    <row r="9" spans="1:3" ht="114" x14ac:dyDescent="0.2">
      <c r="A9" s="63"/>
      <c r="B9" s="63" t="s">
        <v>43</v>
      </c>
      <c r="C9" s="27" t="s">
        <v>44</v>
      </c>
    </row>
    <row r="10" spans="1:3" ht="28.5" x14ac:dyDescent="0.2">
      <c r="A10" s="63"/>
      <c r="B10" s="63"/>
      <c r="C10" s="24" t="s">
        <v>45</v>
      </c>
    </row>
    <row r="11" spans="1:3" ht="57" x14ac:dyDescent="0.2">
      <c r="A11" s="63"/>
      <c r="B11" s="63"/>
      <c r="C11" s="24" t="s">
        <v>46</v>
      </c>
    </row>
    <row r="12" spans="1:3" ht="129" x14ac:dyDescent="0.2">
      <c r="A12" s="63"/>
      <c r="B12" s="63"/>
      <c r="C12" s="28" t="s">
        <v>47</v>
      </c>
    </row>
    <row r="13" spans="1:3" ht="100.5" x14ac:dyDescent="0.2">
      <c r="A13" s="63"/>
      <c r="B13" s="63"/>
      <c r="C13" s="29" t="s">
        <v>48</v>
      </c>
    </row>
    <row r="14" spans="1:3" ht="42.75" x14ac:dyDescent="0.2">
      <c r="A14" s="63"/>
      <c r="B14" s="63"/>
      <c r="C14" s="28" t="s">
        <v>67</v>
      </c>
    </row>
    <row r="15" spans="1:3" ht="43.5" x14ac:dyDescent="0.2">
      <c r="A15" s="63"/>
      <c r="B15" s="63"/>
      <c r="C15" s="24" t="s">
        <v>49</v>
      </c>
    </row>
  </sheetData>
  <mergeCells count="4">
    <mergeCell ref="B9:B15"/>
    <mergeCell ref="A1:A15"/>
    <mergeCell ref="B1:B6"/>
    <mergeCell ref="B7: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37"/>
  <sheetViews>
    <sheetView showGridLines="0" zoomScale="85" zoomScaleNormal="85" workbookViewId="0">
      <selection activeCell="M10" sqref="M10"/>
    </sheetView>
  </sheetViews>
  <sheetFormatPr baseColWidth="10" defaultRowHeight="14.25" x14ac:dyDescent="0.2"/>
  <cols>
    <col min="1" max="1" width="48.25" customWidth="1"/>
    <col min="2" max="2" width="15.375" customWidth="1"/>
    <col min="3" max="3" width="13.5" customWidth="1"/>
    <col min="4" max="4" width="14.125" customWidth="1"/>
    <col min="5" max="5" width="13.25" customWidth="1"/>
    <col min="6" max="7" width="13.625" customWidth="1"/>
    <col min="8" max="8" width="16.25" customWidth="1"/>
    <col min="9" max="9" width="15.875" customWidth="1"/>
  </cols>
  <sheetData>
    <row r="1" spans="1:16" ht="19.5" customHeight="1" x14ac:dyDescent="0.35">
      <c r="A1" s="80" t="s">
        <v>51</v>
      </c>
      <c r="B1" s="80"/>
      <c r="C1" s="80"/>
      <c r="D1" s="80"/>
      <c r="E1" s="80"/>
      <c r="F1" s="80"/>
      <c r="G1" s="80"/>
      <c r="H1" s="80"/>
      <c r="I1" s="80"/>
    </row>
    <row r="2" spans="1:16" ht="9" customHeight="1" x14ac:dyDescent="0.2">
      <c r="A2" s="1"/>
      <c r="B2" s="1"/>
      <c r="C2" s="1"/>
      <c r="D2" s="1"/>
      <c r="E2" s="1"/>
      <c r="F2" s="1"/>
      <c r="G2" s="1"/>
      <c r="H2" s="1"/>
    </row>
    <row r="3" spans="1:16" ht="15" thickBot="1" x14ac:dyDescent="0.25">
      <c r="A3" s="1"/>
      <c r="B3" s="91"/>
      <c r="C3" s="91"/>
      <c r="D3" s="91"/>
      <c r="E3" s="91"/>
      <c r="F3" s="91"/>
      <c r="G3" s="30"/>
      <c r="H3" s="1"/>
    </row>
    <row r="4" spans="1:16" ht="16.5" thickBot="1" x14ac:dyDescent="0.25">
      <c r="A4" s="19" t="s">
        <v>34</v>
      </c>
      <c r="B4" s="65"/>
      <c r="C4" s="66"/>
      <c r="D4" s="66"/>
      <c r="E4" s="66"/>
      <c r="F4" s="66"/>
      <c r="G4" s="66"/>
      <c r="H4" s="66"/>
      <c r="I4" s="67"/>
    </row>
    <row r="5" spans="1:16" ht="16.5" thickBot="1" x14ac:dyDescent="0.25">
      <c r="A5" s="20" t="s">
        <v>35</v>
      </c>
      <c r="B5" s="65"/>
      <c r="C5" s="66"/>
      <c r="D5" s="66"/>
      <c r="E5" s="66"/>
      <c r="F5" s="66"/>
      <c r="G5" s="66"/>
      <c r="H5" s="66"/>
      <c r="I5" s="67"/>
    </row>
    <row r="6" spans="1:16" ht="15.75" x14ac:dyDescent="0.2">
      <c r="A6" s="18"/>
      <c r="B6" s="71"/>
      <c r="C6" s="71"/>
      <c r="D6" s="71"/>
      <c r="E6" s="71"/>
      <c r="F6" s="71"/>
      <c r="G6" s="71"/>
    </row>
    <row r="7" spans="1:16" ht="6" customHeight="1" x14ac:dyDescent="0.2">
      <c r="A7" s="1"/>
      <c r="B7" s="1"/>
      <c r="C7" s="1"/>
      <c r="D7" s="1"/>
      <c r="E7" s="1"/>
      <c r="F7" s="1"/>
      <c r="G7" s="1"/>
      <c r="H7" s="1"/>
    </row>
    <row r="8" spans="1:16" ht="21.75" customHeight="1" x14ac:dyDescent="0.2">
      <c r="A8" s="1"/>
      <c r="B8" s="70" t="s">
        <v>36</v>
      </c>
      <c r="C8" s="70"/>
      <c r="D8" s="70"/>
      <c r="E8" s="70"/>
      <c r="F8" s="70"/>
      <c r="G8" s="70"/>
      <c r="H8" s="70"/>
    </row>
    <row r="9" spans="1:16" ht="42.75" x14ac:dyDescent="0.25">
      <c r="A9" s="17" t="s">
        <v>33</v>
      </c>
      <c r="B9" s="3" t="s">
        <v>32</v>
      </c>
      <c r="C9" s="3" t="s">
        <v>31</v>
      </c>
      <c r="D9" s="3" t="s">
        <v>30</v>
      </c>
      <c r="E9" s="3" t="s">
        <v>29</v>
      </c>
      <c r="F9" s="3" t="s">
        <v>28</v>
      </c>
      <c r="G9" s="3" t="s">
        <v>27</v>
      </c>
      <c r="H9" s="41" t="s">
        <v>58</v>
      </c>
      <c r="I9" s="56" t="s">
        <v>53</v>
      </c>
    </row>
    <row r="10" spans="1:16" ht="5.25" customHeight="1" x14ac:dyDescent="0.2">
      <c r="B10" s="1"/>
      <c r="C10" s="1"/>
      <c r="D10" s="1"/>
      <c r="E10" s="1"/>
      <c r="F10" s="1"/>
      <c r="G10" s="1"/>
      <c r="H10" s="16"/>
    </row>
    <row r="11" spans="1:16" ht="28.5" x14ac:dyDescent="0.2">
      <c r="A11" s="3" t="s">
        <v>26</v>
      </c>
      <c r="B11" s="21"/>
      <c r="C11" s="21"/>
      <c r="D11" s="21"/>
      <c r="E11" s="21"/>
      <c r="F11" s="21"/>
      <c r="G11" s="21"/>
      <c r="H11" s="14">
        <f>SUM(B11:G11)</f>
        <v>0</v>
      </c>
      <c r="I11" s="8">
        <f>H11+(H11*0.15)</f>
        <v>0</v>
      </c>
      <c r="K11" s="69" t="str">
        <f>IF(H11,"RAPPEL : Evitez toute utilisation de forfait jour, préférez inscrire les salaires chargés bruts, vous limiterez les risques de surévaluation","")</f>
        <v/>
      </c>
      <c r="L11" s="69"/>
      <c r="M11" s="69"/>
      <c r="N11" s="69"/>
      <c r="O11" s="62"/>
      <c r="P11" s="62"/>
    </row>
    <row r="12" spans="1:16" ht="28.5" x14ac:dyDescent="0.2">
      <c r="A12" s="3" t="s">
        <v>25</v>
      </c>
      <c r="B12" s="21"/>
      <c r="C12" s="21"/>
      <c r="D12" s="21"/>
      <c r="E12" s="21"/>
      <c r="F12" s="21"/>
      <c r="G12" s="21"/>
      <c r="H12" s="14">
        <f>SUM(B12:G12)</f>
        <v>0</v>
      </c>
      <c r="I12" s="14">
        <f>SUM(B12:G12)</f>
        <v>0</v>
      </c>
      <c r="K12" s="69"/>
      <c r="L12" s="69"/>
      <c r="M12" s="69"/>
      <c r="N12" s="69"/>
      <c r="O12" s="62"/>
      <c r="P12" s="62"/>
    </row>
    <row r="13" spans="1:16" ht="42.75" x14ac:dyDescent="0.2">
      <c r="A13" s="3" t="s">
        <v>24</v>
      </c>
      <c r="B13" s="21"/>
      <c r="C13" s="21"/>
      <c r="D13" s="21"/>
      <c r="E13" s="21"/>
      <c r="F13" s="21"/>
      <c r="G13" s="21"/>
      <c r="H13" s="14">
        <f>SUM(B13:G13)</f>
        <v>0</v>
      </c>
      <c r="I13" s="14">
        <f>SUM(B13:G13)</f>
        <v>0</v>
      </c>
    </row>
    <row r="14" spans="1:16" ht="21" customHeight="1" x14ac:dyDescent="0.2">
      <c r="A14" s="15" t="s">
        <v>23</v>
      </c>
      <c r="B14" s="14">
        <f>SUM(B11:B13)</f>
        <v>0</v>
      </c>
      <c r="C14" s="14">
        <f t="shared" ref="C14:G14" si="0">SUM(C11:C13)</f>
        <v>0</v>
      </c>
      <c r="D14" s="14">
        <f t="shared" si="0"/>
        <v>0</v>
      </c>
      <c r="E14" s="14">
        <f t="shared" si="0"/>
        <v>0</v>
      </c>
      <c r="F14" s="14">
        <f t="shared" si="0"/>
        <v>0</v>
      </c>
      <c r="G14" s="14">
        <f t="shared" si="0"/>
        <v>0</v>
      </c>
      <c r="H14" s="14">
        <f>SUM(H11:H13)</f>
        <v>0</v>
      </c>
      <c r="I14" s="14">
        <f>SUM(I11:I13)</f>
        <v>0</v>
      </c>
    </row>
    <row r="15" spans="1:16" ht="28.5" x14ac:dyDescent="0.2">
      <c r="A15" s="3" t="s">
        <v>22</v>
      </c>
      <c r="B15" s="21"/>
      <c r="C15" s="21"/>
      <c r="D15" s="21"/>
      <c r="E15" s="21"/>
      <c r="F15" s="21"/>
      <c r="G15" s="21"/>
      <c r="H15" s="14">
        <f>SUM(B15:G15)</f>
        <v>0</v>
      </c>
      <c r="I15" s="14">
        <f>SUM(B15:G15)</f>
        <v>0</v>
      </c>
    </row>
    <row r="16" spans="1:16" ht="24.75" customHeight="1" thickBot="1" x14ac:dyDescent="0.35">
      <c r="A16" s="44" t="s">
        <v>21</v>
      </c>
      <c r="B16" s="45">
        <f t="shared" ref="B16:F16" si="1">SUM(B14:B15)</f>
        <v>0</v>
      </c>
      <c r="C16" s="45">
        <f t="shared" si="1"/>
        <v>0</v>
      </c>
      <c r="D16" s="45">
        <f>SUM(D14:D15)</f>
        <v>0</v>
      </c>
      <c r="E16" s="45">
        <f t="shared" si="1"/>
        <v>0</v>
      </c>
      <c r="F16" s="45">
        <f t="shared" si="1"/>
        <v>0</v>
      </c>
      <c r="G16" s="45">
        <f>SUM(G14:G15)</f>
        <v>0</v>
      </c>
      <c r="H16" s="45">
        <f>SUM(H14,H15)</f>
        <v>0</v>
      </c>
      <c r="I16" s="45">
        <f>SUM(I14,I15)</f>
        <v>0</v>
      </c>
      <c r="K16" s="40"/>
    </row>
    <row r="17" spans="1:14" ht="21" customHeight="1" x14ac:dyDescent="0.2">
      <c r="A17" s="12" t="s">
        <v>20</v>
      </c>
      <c r="B17" s="42"/>
      <c r="C17" s="42"/>
      <c r="D17" s="42"/>
      <c r="E17" s="42"/>
      <c r="F17" s="42"/>
      <c r="G17" s="42"/>
      <c r="H17" s="43">
        <f>SUM(B17:G17)</f>
        <v>0</v>
      </c>
      <c r="I17" s="43">
        <f>SUM(B17:G17)</f>
        <v>0</v>
      </c>
    </row>
    <row r="18" spans="1:14" ht="21.75" customHeight="1" x14ac:dyDescent="0.2">
      <c r="A18" s="3" t="s">
        <v>19</v>
      </c>
      <c r="B18" s="21"/>
      <c r="C18" s="21"/>
      <c r="D18" s="21"/>
      <c r="E18" s="21"/>
      <c r="F18" s="21"/>
      <c r="G18" s="21"/>
      <c r="H18" s="14">
        <f>SUM(B18:G18)</f>
        <v>0</v>
      </c>
      <c r="I18" s="14">
        <f>SUM(B18:G18)</f>
        <v>0</v>
      </c>
      <c r="K18" s="49"/>
      <c r="L18" s="49"/>
      <c r="M18" s="49"/>
      <c r="N18" s="49"/>
    </row>
    <row r="19" spans="1:14" ht="20.25" customHeight="1" x14ac:dyDescent="0.2">
      <c r="A19" s="3" t="s">
        <v>18</v>
      </c>
      <c r="B19" s="21"/>
      <c r="C19" s="21"/>
      <c r="D19" s="21"/>
      <c r="E19" s="21"/>
      <c r="F19" s="21"/>
      <c r="G19" s="21"/>
      <c r="H19" s="14">
        <f>SUM(B19:G19)</f>
        <v>0</v>
      </c>
      <c r="I19" s="14">
        <f>SUM(B19:G19)</f>
        <v>0</v>
      </c>
      <c r="K19" s="61"/>
      <c r="L19" s="47"/>
      <c r="M19" s="47"/>
      <c r="N19" s="47"/>
    </row>
    <row r="20" spans="1:14" ht="20.25" customHeight="1" thickBot="1" x14ac:dyDescent="0.3">
      <c r="A20" s="52" t="s">
        <v>62</v>
      </c>
      <c r="B20" s="46">
        <f>SUM(B17:B19)</f>
        <v>0</v>
      </c>
      <c r="C20" s="46">
        <f t="shared" ref="C20:F20" si="2">SUM(C17:C19)</f>
        <v>0</v>
      </c>
      <c r="D20" s="46">
        <f t="shared" si="2"/>
        <v>0</v>
      </c>
      <c r="E20" s="46">
        <f t="shared" si="2"/>
        <v>0</v>
      </c>
      <c r="F20" s="46">
        <f t="shared" si="2"/>
        <v>0</v>
      </c>
      <c r="G20" s="46">
        <f>SUM(G17:G19)</f>
        <v>0</v>
      </c>
      <c r="H20" s="46">
        <f>SUM(H17:H19)</f>
        <v>0</v>
      </c>
      <c r="I20" s="46">
        <f>SUM(I17:I19)</f>
        <v>0</v>
      </c>
      <c r="K20" s="47"/>
      <c r="L20" s="47"/>
      <c r="M20" s="47"/>
      <c r="N20" s="47"/>
    </row>
    <row r="21" spans="1:14" ht="22.5" customHeight="1" thickBot="1" x14ac:dyDescent="0.25">
      <c r="A21" s="53" t="s">
        <v>17</v>
      </c>
      <c r="B21" s="54">
        <f>SUM(B16,B20)</f>
        <v>0</v>
      </c>
      <c r="C21" s="54">
        <f t="shared" ref="C21:F21" si="3">SUM(C16,C20)</f>
        <v>0</v>
      </c>
      <c r="D21" s="54">
        <f t="shared" si="3"/>
        <v>0</v>
      </c>
      <c r="E21" s="54">
        <f t="shared" si="3"/>
        <v>0</v>
      </c>
      <c r="F21" s="54">
        <f t="shared" si="3"/>
        <v>0</v>
      </c>
      <c r="G21" s="54">
        <f>SUM(G16,G20)</f>
        <v>0</v>
      </c>
      <c r="H21" s="54">
        <f>SUM(H16,H20)</f>
        <v>0</v>
      </c>
      <c r="I21" s="55">
        <f>SUM(I16,I20)</f>
        <v>0</v>
      </c>
      <c r="K21" s="47"/>
      <c r="L21" s="47"/>
      <c r="M21" s="47"/>
      <c r="N21" s="47"/>
    </row>
    <row r="22" spans="1:14" ht="15" customHeight="1" x14ac:dyDescent="0.25">
      <c r="A22" s="50" t="s">
        <v>55</v>
      </c>
      <c r="B22" s="51" t="str">
        <f>IF(B20&gt;0.15*B21,"! &gt;15%","OK")</f>
        <v>OK</v>
      </c>
      <c r="C22" s="51" t="str">
        <f t="shared" ref="C22:G22" si="4">IF(C20&gt;0.15*C21,"! &gt;15%","OK")</f>
        <v>OK</v>
      </c>
      <c r="D22" s="51" t="str">
        <f t="shared" si="4"/>
        <v>OK</v>
      </c>
      <c r="E22" s="51" t="str">
        <f t="shared" si="4"/>
        <v>OK</v>
      </c>
      <c r="F22" s="51" t="str">
        <f t="shared" si="4"/>
        <v>OK</v>
      </c>
      <c r="G22" s="51" t="str">
        <f t="shared" si="4"/>
        <v>OK</v>
      </c>
      <c r="H22" s="51" t="str">
        <f>IF(H20&gt;0.15*H21,"! &gt;15%","OK")</f>
        <v>OK</v>
      </c>
      <c r="I22" s="51" t="str">
        <f>IF(I20&gt;0.15*I21,"! &gt;15%","OK")</f>
        <v>OK</v>
      </c>
      <c r="K22" s="79" t="str">
        <f>IF(H22="! &gt;15%","Au stade prévisionnel, le dépassement peut être conservé, mais à vérifier au stade du paiement pour éviter les écrêtements","")</f>
        <v/>
      </c>
      <c r="L22" s="79"/>
      <c r="M22" s="79"/>
      <c r="N22" s="79"/>
    </row>
    <row r="23" spans="1:14" ht="24" customHeight="1" x14ac:dyDescent="0.2">
      <c r="A23" s="57" t="s">
        <v>54</v>
      </c>
      <c r="B23" s="58" t="str">
        <f>IF(B22="! &gt;15%",0.15*B16/0.85,"")</f>
        <v/>
      </c>
      <c r="C23" s="58" t="str">
        <f t="shared" ref="C23:G23" si="5">IF(C22="! &gt;15%",0.15*C16/0.85,"")</f>
        <v/>
      </c>
      <c r="D23" s="58" t="str">
        <f t="shared" si="5"/>
        <v/>
      </c>
      <c r="E23" s="58" t="str">
        <f t="shared" si="5"/>
        <v/>
      </c>
      <c r="F23" s="58" t="str">
        <f t="shared" si="5"/>
        <v/>
      </c>
      <c r="G23" s="58" t="str">
        <f t="shared" si="5"/>
        <v/>
      </c>
      <c r="H23" s="58" t="str">
        <f t="shared" ref="H23" si="6">IF(H22="! &gt;15%",0.15*H16/0.85,"")</f>
        <v/>
      </c>
      <c r="I23" s="58" t="str">
        <f t="shared" ref="I23" si="7">IF(I22="! &gt;15%",0.15*I16/0.85,"")</f>
        <v/>
      </c>
      <c r="K23" s="79"/>
      <c r="L23" s="79"/>
      <c r="M23" s="79"/>
      <c r="N23" s="79"/>
    </row>
    <row r="24" spans="1:14" ht="29.25" customHeight="1" x14ac:dyDescent="0.2">
      <c r="A24" s="59" t="s">
        <v>61</v>
      </c>
      <c r="B24" s="60" t="str">
        <f>IF(B22="! &gt;15%",SUM(B16,B23),"")</f>
        <v/>
      </c>
      <c r="C24" s="60" t="str">
        <f t="shared" ref="C24:I24" si="8">IF(C22="! &gt;15%",SUM(C16,C23),"")</f>
        <v/>
      </c>
      <c r="D24" s="60" t="str">
        <f t="shared" si="8"/>
        <v/>
      </c>
      <c r="E24" s="60" t="str">
        <f t="shared" si="8"/>
        <v/>
      </c>
      <c r="F24" s="60" t="str">
        <f t="shared" si="8"/>
        <v/>
      </c>
      <c r="G24" s="60" t="str">
        <f t="shared" si="8"/>
        <v/>
      </c>
      <c r="H24" s="60" t="str">
        <f t="shared" si="8"/>
        <v/>
      </c>
      <c r="I24" s="60" t="str">
        <f t="shared" si="8"/>
        <v/>
      </c>
      <c r="K24" s="79"/>
      <c r="L24" s="79"/>
      <c r="M24" s="79"/>
      <c r="N24" s="79"/>
    </row>
    <row r="25" spans="1:14" ht="15.75" customHeight="1" x14ac:dyDescent="0.2">
      <c r="A25" s="1"/>
      <c r="B25" s="75" t="s">
        <v>16</v>
      </c>
      <c r="C25" s="75"/>
      <c r="D25" s="75"/>
      <c r="E25" s="75"/>
      <c r="F25" s="75"/>
      <c r="G25" s="75"/>
      <c r="H25" s="47"/>
      <c r="I25" s="47"/>
      <c r="K25" s="49"/>
      <c r="L25" s="49"/>
      <c r="M25" s="49"/>
      <c r="N25" s="49"/>
    </row>
    <row r="26" spans="1:14" ht="15" x14ac:dyDescent="0.25">
      <c r="A26" s="76" t="s">
        <v>15</v>
      </c>
      <c r="B26" s="76"/>
      <c r="C26" s="76"/>
      <c r="D26" s="76"/>
      <c r="E26" s="1"/>
      <c r="F26" s="1"/>
      <c r="G26" s="1"/>
      <c r="H26" s="48"/>
      <c r="I26" s="49"/>
    </row>
    <row r="27" spans="1:14" ht="43.5" x14ac:dyDescent="0.25">
      <c r="A27" s="13" t="s">
        <v>14</v>
      </c>
      <c r="B27" s="84" t="s">
        <v>13</v>
      </c>
      <c r="C27" s="86"/>
      <c r="D27" s="12" t="s">
        <v>12</v>
      </c>
      <c r="E27" s="1"/>
      <c r="F27" s="11" t="s">
        <v>59</v>
      </c>
      <c r="G27" s="11" t="s">
        <v>60</v>
      </c>
      <c r="H27" s="9"/>
    </row>
    <row r="28" spans="1:14" ht="19.5" customHeight="1" x14ac:dyDescent="0.2">
      <c r="A28" s="10" t="s">
        <v>64</v>
      </c>
      <c r="B28" s="77"/>
      <c r="C28" s="78"/>
      <c r="D28" s="22"/>
      <c r="E28" s="1"/>
      <c r="F28" s="72" t="str">
        <f>IF(H21,SUM(D28:D33)/H21,"")</f>
        <v/>
      </c>
      <c r="G28" s="72" t="str">
        <f>IF(I21,SUM(D28:D33)/I21,"")</f>
        <v/>
      </c>
      <c r="H28" s="68" t="s">
        <v>57</v>
      </c>
      <c r="I28" s="68" t="s">
        <v>56</v>
      </c>
    </row>
    <row r="29" spans="1:14" ht="14.25" customHeight="1" x14ac:dyDescent="0.2">
      <c r="A29" s="3" t="s">
        <v>11</v>
      </c>
      <c r="B29" s="77"/>
      <c r="C29" s="78"/>
      <c r="D29" s="22"/>
      <c r="E29" s="1"/>
      <c r="F29" s="73"/>
      <c r="G29" s="73"/>
      <c r="H29" s="68"/>
      <c r="I29" s="68"/>
    </row>
    <row r="30" spans="1:14" x14ac:dyDescent="0.2">
      <c r="A30" s="3" t="s">
        <v>10</v>
      </c>
      <c r="B30" s="77"/>
      <c r="C30" s="78"/>
      <c r="D30" s="22"/>
      <c r="E30" s="1"/>
      <c r="F30" s="74"/>
      <c r="G30" s="74"/>
      <c r="H30" s="68"/>
      <c r="I30" s="68"/>
    </row>
    <row r="31" spans="1:14" ht="21" customHeight="1" x14ac:dyDescent="0.2">
      <c r="A31" s="3" t="s">
        <v>9</v>
      </c>
      <c r="B31" s="77"/>
      <c r="C31" s="78"/>
      <c r="D31" s="22"/>
      <c r="E31" s="1"/>
      <c r="F31" s="90" t="s">
        <v>8</v>
      </c>
      <c r="G31" s="90"/>
      <c r="H31" s="31">
        <f>H21</f>
        <v>0</v>
      </c>
      <c r="I31" s="32">
        <f>I21</f>
        <v>0</v>
      </c>
    </row>
    <row r="32" spans="1:14" x14ac:dyDescent="0.2">
      <c r="A32" s="3" t="s">
        <v>7</v>
      </c>
      <c r="B32" s="77"/>
      <c r="C32" s="78"/>
      <c r="D32" s="22"/>
      <c r="E32" s="1"/>
      <c r="F32" s="7" t="str">
        <f>IF(H27,D32/H27,"")</f>
        <v/>
      </c>
      <c r="G32" s="6"/>
      <c r="H32" s="6"/>
      <c r="I32" s="4"/>
    </row>
    <row r="33" spans="1:9" ht="18" customHeight="1" x14ac:dyDescent="0.2">
      <c r="A33" s="3" t="s">
        <v>6</v>
      </c>
      <c r="B33" s="77"/>
      <c r="C33" s="78"/>
      <c r="D33" s="22"/>
      <c r="E33" s="1"/>
      <c r="F33" s="35" t="s">
        <v>5</v>
      </c>
      <c r="G33" s="34" t="s">
        <v>52</v>
      </c>
      <c r="H33" s="33">
        <f>IF(H31*0.8&lt;27000,H31*0.8,27000)</f>
        <v>0</v>
      </c>
      <c r="I33" s="33">
        <f>IF(I31*0.8&lt;27000,I31*0.8,27000)</f>
        <v>0</v>
      </c>
    </row>
    <row r="34" spans="1:9" ht="15" x14ac:dyDescent="0.25">
      <c r="A34" s="5" t="s">
        <v>4</v>
      </c>
      <c r="B34" s="84"/>
      <c r="C34" s="85"/>
      <c r="D34" s="86"/>
      <c r="E34" s="1"/>
      <c r="F34" s="36"/>
      <c r="G34" s="37" t="s">
        <v>52</v>
      </c>
      <c r="H34" s="38">
        <f>IF(H31*0.8&lt;64000,H31*0.8,64000)</f>
        <v>0</v>
      </c>
      <c r="I34" s="39"/>
    </row>
    <row r="35" spans="1:9" x14ac:dyDescent="0.2">
      <c r="A35" s="3" t="s">
        <v>3</v>
      </c>
      <c r="B35" s="87"/>
      <c r="C35" s="88"/>
      <c r="D35" s="21"/>
      <c r="E35" s="1"/>
      <c r="F35" s="1"/>
      <c r="G35" s="1"/>
      <c r="H35" s="1"/>
    </row>
    <row r="36" spans="1:9" x14ac:dyDescent="0.2">
      <c r="A36" s="3" t="s">
        <v>2</v>
      </c>
      <c r="B36" s="87"/>
      <c r="C36" s="88"/>
      <c r="D36" s="21"/>
      <c r="E36" s="1"/>
      <c r="F36" s="89" t="s">
        <v>1</v>
      </c>
      <c r="G36" s="89"/>
      <c r="H36" s="89"/>
    </row>
    <row r="37" spans="1:9" ht="15" customHeight="1" x14ac:dyDescent="0.25">
      <c r="A37" s="81" t="s">
        <v>0</v>
      </c>
      <c r="B37" s="82"/>
      <c r="C37" s="83"/>
      <c r="D37" s="2">
        <f>SUM(D28:D33,D35:D36)</f>
        <v>0</v>
      </c>
      <c r="E37" s="1"/>
    </row>
  </sheetData>
  <mergeCells count="27">
    <mergeCell ref="A1:I1"/>
    <mergeCell ref="A37:C37"/>
    <mergeCell ref="B34:D34"/>
    <mergeCell ref="B35:C35"/>
    <mergeCell ref="B36:C36"/>
    <mergeCell ref="G28:G30"/>
    <mergeCell ref="F36:H36"/>
    <mergeCell ref="B32:C32"/>
    <mergeCell ref="B33:C33"/>
    <mergeCell ref="F31:G31"/>
    <mergeCell ref="B31:C31"/>
    <mergeCell ref="B3:F3"/>
    <mergeCell ref="B27:C27"/>
    <mergeCell ref="B29:C29"/>
    <mergeCell ref="B30:C30"/>
    <mergeCell ref="B4:I4"/>
    <mergeCell ref="B5:I5"/>
    <mergeCell ref="I28:I30"/>
    <mergeCell ref="K11:N12"/>
    <mergeCell ref="B8:H8"/>
    <mergeCell ref="B6:G6"/>
    <mergeCell ref="F28:F30"/>
    <mergeCell ref="B25:G25"/>
    <mergeCell ref="A26:D26"/>
    <mergeCell ref="B28:C28"/>
    <mergeCell ref="H28:H30"/>
    <mergeCell ref="K22:N24"/>
  </mergeCells>
  <conditionalFormatting sqref="B22:I22">
    <cfRule type="containsText" dxfId="1" priority="2" operator="containsText" text="!">
      <formula>NOT(ISERROR(SEARCH("!",B22)))</formula>
    </cfRule>
  </conditionalFormatting>
  <conditionalFormatting sqref="B22:I22">
    <cfRule type="containsText" dxfId="0" priority="1" operator="containsText" text="OK">
      <formula>NOT(ISERROR(SEARCH("OK",B22)))</formula>
    </cfRule>
  </conditionalFormatting>
  <dataValidations xWindow="709" yWindow="609" count="2">
    <dataValidation allowBlank="1" showInputMessage="1" showErrorMessage="1" promptTitle="info" prompt="- Mentionner l'aide en cellule H33 pour les structures ne bénéficiant pas de la majoration de 15% pour les charges de structure (déjà bénéficiaires de CASDAR hors GIEE)_x000a_- Mentionner l'aide en cellule I33 pour les structures pouvant bénéficier du forfait." sqref="D28"/>
    <dataValidation allowBlank="1" showInputMessage="1" showErrorMessage="1" prompt="Veiller à équilibrer le budget (recettes =dépenses)_x000a_L'équilibre se fait par l'autofinancement" sqref="D37"/>
  </dataValidations>
  <pageMargins left="0.70866141732283472" right="0.70866141732283472" top="0.74803149606299213" bottom="0.74803149606299213" header="0.31496062992125984" footer="0.31496062992125984"/>
  <pageSetup paperSize="9" scale="55" fitToHeight="0" orientation="landscape" r:id="rId1"/>
  <headerFooter>
    <oddHeader>&amp;LDRAAF Pays de la Loire
SREAF - Pôle Politiques Agricoles Transversales&amp;RAAP 2021 Mobilisation collective pour l'agro-écologie - Volet GIEE</oddHeader>
  </headerFooter>
  <ignoredErrors>
    <ignoredError sqref="B22:I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Notice</vt:lpstr>
      <vt:lpstr>budget prévisionnel</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DEMEURANT</dc:creator>
  <cp:lastModifiedBy>Samuel MARCHAL</cp:lastModifiedBy>
  <cp:lastPrinted>2021-12-15T12:43:42Z</cp:lastPrinted>
  <dcterms:created xsi:type="dcterms:W3CDTF">2020-11-19T15:31:54Z</dcterms:created>
  <dcterms:modified xsi:type="dcterms:W3CDTF">2023-04-03T20:00:13Z</dcterms:modified>
</cp:coreProperties>
</file>