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10.96.1.34\bureautique\SAF-SPAC\60-MAEC-AB\63-PERIODE-23-27\ANIMATION\AAP 25-26\"/>
    </mc:Choice>
  </mc:AlternateContent>
  <xr:revisionPtr revIDLastSave="0" documentId="13_ncr:1_{D24AC585-A875-447B-BC71-05B8864CF46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notation" sheetId="5" state="hidden" r:id="rId1"/>
    <sheet name="Référentiels" sheetId="6" state="hidden" r:id="rId2"/>
    <sheet name="SYNTHESE" sheetId="4" r:id="rId3"/>
    <sheet name="01-Action collective" sheetId="9" r:id="rId4"/>
    <sheet name="02-Action individuelle" sheetId="10" r:id="rId5"/>
    <sheet name="Barème frais de déplacement" sheetId="13" r:id="rId6"/>
  </sheets>
  <definedNames>
    <definedName name="date_instr">#REF!</definedName>
    <definedName name="désignation">#REF!</definedName>
    <definedName name="dossier">'02-Action individuelle'!$E$2</definedName>
    <definedName name="identif">#REF!</definedName>
    <definedName name="Instructeur">#REF!</definedName>
    <definedName name="osiris">#REF!</definedName>
    <definedName name="Service_instr">#REF!</definedName>
    <definedName name="SIRET">#REF!</definedName>
    <definedName name="_xlnm.Print_Area" localSheetId="2">SYNTHESE!$A$22:$H$122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 l="1"/>
  <c r="F39" i="9"/>
  <c r="F38" i="9"/>
  <c r="B33" i="9"/>
  <c r="D33" i="9" s="1"/>
  <c r="B32" i="9"/>
  <c r="C34" i="9" s="1"/>
  <c r="G28" i="9"/>
  <c r="F27" i="9"/>
  <c r="F26" i="9"/>
  <c r="F25" i="9"/>
  <c r="F24" i="9"/>
  <c r="F23" i="9"/>
  <c r="F22" i="9"/>
  <c r="F21" i="9"/>
  <c r="F20" i="9"/>
  <c r="F19" i="9"/>
  <c r="F18" i="9"/>
  <c r="F17" i="9"/>
  <c r="F16" i="9"/>
  <c r="E13" i="9"/>
  <c r="F12" i="9"/>
  <c r="F11" i="9"/>
  <c r="F10" i="9"/>
  <c r="F9" i="9"/>
  <c r="F8" i="9"/>
  <c r="F7" i="9"/>
  <c r="F6" i="9"/>
  <c r="G16" i="9" l="1"/>
  <c r="G24" i="9"/>
  <c r="F13" i="9"/>
  <c r="G11" i="9"/>
  <c r="G9" i="9"/>
  <c r="G20" i="9"/>
  <c r="G7" i="9"/>
  <c r="F41" i="9"/>
  <c r="G5" i="9"/>
  <c r="G13" i="9" s="1"/>
  <c r="D32" i="9"/>
  <c r="D34" i="9" s="1"/>
  <c r="F28" i="9" l="1"/>
  <c r="E18" i="10"/>
  <c r="E19" i="10"/>
  <c r="C35" i="10"/>
  <c r="C36" i="10"/>
  <c r="C31" i="4" l="1"/>
  <c r="B31" i="4"/>
  <c r="C37" i="4" l="1"/>
  <c r="B37" i="4"/>
  <c r="F42" i="10" l="1"/>
  <c r="F41" i="10"/>
  <c r="F40" i="10"/>
  <c r="B36" i="10"/>
  <c r="D36" i="10" s="1"/>
  <c r="B35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7" i="10"/>
  <c r="E16" i="10"/>
  <c r="E15" i="10"/>
  <c r="E14" i="10"/>
  <c r="E11" i="10"/>
  <c r="F10" i="10"/>
  <c r="F9" i="10"/>
  <c r="F8" i="10"/>
  <c r="F7" i="10"/>
  <c r="F6" i="10"/>
  <c r="F5" i="10"/>
  <c r="B26" i="4"/>
  <c r="B28" i="4"/>
  <c r="C36" i="4"/>
  <c r="F26" i="10" l="1"/>
  <c r="F43" i="10"/>
  <c r="B35" i="4" s="1"/>
  <c r="F37" i="4" s="1"/>
  <c r="B27" i="4"/>
  <c r="E32" i="10"/>
  <c r="D35" i="10"/>
  <c r="F20" i="10"/>
  <c r="F14" i="10"/>
  <c r="F11" i="10"/>
  <c r="B32" i="4" s="1"/>
  <c r="B25" i="4"/>
  <c r="F26" i="4" l="1"/>
  <c r="D37" i="10"/>
  <c r="B34" i="4" s="1"/>
  <c r="F27" i="4" s="1"/>
  <c r="F32" i="10"/>
  <c r="B33" i="4" s="1"/>
  <c r="F28" i="4" l="1"/>
  <c r="B36" i="4"/>
  <c r="E113" i="4"/>
  <c r="E115" i="4"/>
  <c r="E114" i="4" l="1"/>
  <c r="E116" i="4"/>
  <c r="G1" i="5" l="1"/>
  <c r="B110" i="4"/>
  <c r="B109" i="4"/>
  <c r="B108" i="4"/>
  <c r="L20" i="5"/>
  <c r="L19" i="5"/>
  <c r="L18" i="5"/>
  <c r="L17" i="5"/>
  <c r="L16" i="5"/>
  <c r="L15" i="5"/>
  <c r="L14" i="5"/>
  <c r="L13" i="5"/>
  <c r="L12" i="5"/>
  <c r="L11" i="5"/>
  <c r="L10" i="5"/>
  <c r="L9" i="5"/>
  <c r="G4" i="5"/>
  <c r="G2" i="5"/>
  <c r="J21" i="5" l="1"/>
  <c r="G3" i="5"/>
  <c r="B29" i="4" l="1"/>
  <c r="C105" i="4"/>
  <c r="F32" i="4" l="1"/>
  <c r="B38" i="4"/>
  <c r="C29" i="4"/>
  <c r="C38" i="4" s="1"/>
  <c r="F36" i="4" l="1"/>
  <c r="F31" i="4"/>
  <c r="F33" i="4" s="1"/>
  <c r="E33" i="4"/>
  <c r="F112" i="4"/>
  <c r="F115" i="4" s="1"/>
  <c r="E28" i="4"/>
  <c r="F38" i="4" l="1"/>
  <c r="E38" i="4"/>
  <c r="F113" i="4"/>
  <c r="G115" i="4"/>
  <c r="H120" i="4" s="1"/>
  <c r="F114" i="4"/>
  <c r="G113" i="4" l="1"/>
  <c r="H118" i="4" s="1"/>
  <c r="E111" i="4" s="1"/>
  <c r="F116" i="4"/>
  <c r="G114" i="4"/>
  <c r="H119" i="4" s="1"/>
  <c r="G116" i="4" l="1"/>
  <c r="H1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A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 (prestations de service, acquisition de petits matériels et fournitures) </t>
        </r>
      </text>
    </comment>
    <comment ref="A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 (prestations de service, acquisition de petits matériels et fournitures)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D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coût total annuel chargé/nombre de jours ouvrés travaillés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somme des charges des chares fonction support / nbre d'ETP agents opérationnels/
nombre de jours ouvrés travaillés pour un agent opérationnel temps plein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C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somme des charges des chares fonction support / nbre d'ETP agents opérationnels/
nombre de jours ouvrés travaillés pour un agent opérationnel temps plein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<sst xmlns="http://schemas.openxmlformats.org/spreadsheetml/2006/main" count="253" uniqueCount="149">
  <si>
    <r>
      <rPr>
        <b/>
        <sz val="14"/>
        <color indexed="64"/>
        <rFont val="Calibri"/>
        <family val="2"/>
      </rPr>
      <t>N° SIRET :</t>
    </r>
  </si>
  <si>
    <r>
      <rPr>
        <b/>
        <sz val="12"/>
        <color indexed="64"/>
        <rFont val="Calibri"/>
        <family val="2"/>
      </rPr>
      <t>Service instructeur :</t>
    </r>
  </si>
  <si>
    <r>
      <rPr>
        <b/>
        <sz val="12"/>
        <color indexed="64"/>
        <rFont val="Calibri"/>
        <family val="2"/>
      </rPr>
      <t>Nom – prénom de l'instructeur :</t>
    </r>
  </si>
  <si>
    <r>
      <rPr>
        <b/>
        <sz val="12"/>
        <color indexed="64"/>
        <rFont val="Calibri"/>
        <family val="2"/>
      </rPr>
      <t>Date de la réalisation de l'instruction :</t>
    </r>
  </si>
  <si>
    <r>
      <rPr>
        <b/>
        <sz val="14"/>
        <color indexed="64"/>
        <rFont val="Calibri"/>
        <family val="2"/>
      </rPr>
      <t xml:space="preserve">NOM : </t>
    </r>
  </si>
  <si>
    <r>
      <rPr>
        <b/>
        <i/>
        <sz val="16"/>
        <color indexed="62"/>
        <rFont val="Arial"/>
        <family val="2"/>
      </rPr>
      <t>Synthèse de dépenses prévisionnelles</t>
    </r>
  </si>
  <si>
    <r>
      <rPr>
        <b/>
        <sz val="12"/>
        <color indexed="64"/>
        <rFont val="Arial"/>
        <family val="2"/>
      </rPr>
      <t>Postes de dépenses</t>
    </r>
  </si>
  <si>
    <r>
      <rPr>
        <b/>
        <sz val="12"/>
        <color indexed="64"/>
        <rFont val="Arial"/>
        <family val="2"/>
      </rPr>
      <t>Montants présentés</t>
    </r>
  </si>
  <si>
    <r>
      <rPr>
        <b/>
        <sz val="12"/>
        <color indexed="64"/>
        <rFont val="Arial"/>
        <family val="2"/>
      </rPr>
      <t>Montants instruits (retenus)</t>
    </r>
  </si>
  <si>
    <r>
      <rPr>
        <b/>
        <sz val="12"/>
        <color indexed="64"/>
        <rFont val="Arial"/>
        <family val="2"/>
      </rPr>
      <t>TOTAL GENERAL</t>
    </r>
  </si>
  <si>
    <r>
      <rPr>
        <b/>
        <sz val="12"/>
        <color indexed="64"/>
        <rFont val="Arial"/>
        <family val="2"/>
      </rPr>
      <t xml:space="preserve">Nom de l'agent </t>
    </r>
    <r>
      <rPr>
        <i/>
        <sz val="12"/>
        <color indexed="64"/>
        <rFont val="Arial"/>
        <family val="2"/>
      </rPr>
      <t>(prévu d'être mobilisé)</t>
    </r>
  </si>
  <si>
    <r>
      <rPr>
        <b/>
        <sz val="12"/>
        <color indexed="64"/>
        <rFont val="Arial"/>
        <family val="2"/>
      </rPr>
      <t>Coût salarial journalier (€)</t>
    </r>
  </si>
  <si>
    <r>
      <rPr>
        <b/>
        <sz val="12"/>
        <color indexed="64"/>
        <rFont val="Arial"/>
        <family val="2"/>
      </rPr>
      <t>Nombre de jours consacrés à l'action</t>
    </r>
  </si>
  <si>
    <r>
      <rPr>
        <b/>
        <sz val="12"/>
        <color indexed="64"/>
        <rFont val="Arial"/>
        <family val="2"/>
      </rPr>
      <t>Montant présenté (€)</t>
    </r>
  </si>
  <si>
    <r>
      <rPr>
        <b/>
        <sz val="12"/>
        <color indexed="64"/>
        <rFont val="Arial"/>
        <family val="2"/>
      </rPr>
      <t>Commentaire</t>
    </r>
  </si>
  <si>
    <r>
      <rPr>
        <b/>
        <sz val="12"/>
        <color indexed="64"/>
        <rFont val="Arial"/>
        <family val="2"/>
      </rPr>
      <t>Sous-total</t>
    </r>
  </si>
  <si>
    <r>
      <rPr>
        <b/>
        <sz val="12"/>
        <color indexed="64"/>
        <rFont val="Arial"/>
        <family val="2"/>
      </rPr>
      <t xml:space="preserve">Libellé de la dépense </t>
    </r>
  </si>
  <si>
    <r>
      <rPr>
        <b/>
        <sz val="12"/>
        <color indexed="64"/>
        <rFont val="Arial"/>
        <family val="2"/>
      </rPr>
      <t>Quantité</t>
    </r>
  </si>
  <si>
    <r>
      <rPr>
        <b/>
        <sz val="12"/>
        <color indexed="64"/>
        <rFont val="Arial"/>
        <family val="2"/>
      </rPr>
      <t>Coût unitaire</t>
    </r>
  </si>
  <si>
    <r>
      <rPr>
        <b/>
        <i/>
        <sz val="16"/>
        <color rgb="FF7030A0"/>
        <rFont val="Arial"/>
        <family val="2"/>
      </rPr>
      <t xml:space="preserve">Volet B Animation aval - plafond de l'aide conforme au régime d'aide </t>
    </r>
  </si>
  <si>
    <r>
      <rPr>
        <b/>
        <sz val="12"/>
        <color indexed="64"/>
        <rFont val="Arial"/>
        <family val="2"/>
      </rPr>
      <t>Nombre prévisionnel de projets accompagnés (volet B)</t>
    </r>
  </si>
  <si>
    <r>
      <rPr>
        <b/>
        <sz val="12"/>
        <color indexed="64"/>
        <rFont val="Arial"/>
        <family val="2"/>
      </rPr>
      <t>Volet B - Plafond total (€)</t>
    </r>
  </si>
  <si>
    <r>
      <rPr>
        <b/>
        <sz val="12"/>
        <color indexed="64"/>
        <rFont val="Calibri"/>
        <family val="2"/>
      </rPr>
      <t>P 4 /5</t>
    </r>
  </si>
  <si>
    <r>
      <rPr>
        <b/>
        <sz val="14"/>
        <color indexed="64"/>
        <rFont val="Calibri"/>
        <family val="2"/>
      </rPr>
      <t>N° PACAGE :</t>
    </r>
  </si>
  <si>
    <r>
      <rPr>
        <b/>
        <sz val="14"/>
        <color indexed="64"/>
        <rFont val="Calibri"/>
        <family val="2"/>
      </rPr>
      <t>FILIERE PROJET :</t>
    </r>
  </si>
  <si>
    <r>
      <rPr>
        <sz val="14"/>
        <color indexed="65"/>
        <rFont val="Calibri"/>
        <family val="2"/>
      </rPr>
      <t>GRILLE de NOTATION de la FILIERE VOLAILLE et CUNICOLE</t>
    </r>
  </si>
  <si>
    <r>
      <rPr>
        <sz val="12"/>
        <color indexed="64"/>
        <rFont val="Arial"/>
        <family val="2"/>
      </rPr>
      <t>Porteur de projet</t>
    </r>
  </si>
  <si>
    <r>
      <rPr>
        <sz val="12"/>
        <color indexed="64"/>
        <rFont val="Arial"/>
        <family val="2"/>
      </rPr>
      <t>Filière</t>
    </r>
  </si>
  <si>
    <r>
      <rPr>
        <sz val="12"/>
        <color indexed="64"/>
        <rFont val="Arial"/>
        <family val="2"/>
      </rPr>
      <t>Nature du projet</t>
    </r>
  </si>
  <si>
    <r>
      <rPr>
        <b/>
        <sz val="14"/>
        <color indexed="64"/>
        <rFont val="Calibri"/>
        <family val="2"/>
      </rPr>
      <t>NOTE</t>
    </r>
  </si>
  <si>
    <r>
      <rPr>
        <b/>
        <sz val="12"/>
        <color indexed="64"/>
        <rFont val="Calibri"/>
        <family val="2"/>
      </rPr>
      <t>P 5 / 6</t>
    </r>
  </si>
  <si>
    <r>
      <rPr>
        <sz val="11"/>
        <color indexed="2"/>
        <rFont val="Calibri"/>
        <family val="2"/>
      </rPr>
      <t>Nature installation</t>
    </r>
  </si>
  <si>
    <r>
      <rPr>
        <sz val="11"/>
        <color indexed="2"/>
        <rFont val="Calibri"/>
        <family val="2"/>
      </rPr>
      <t>Type installation</t>
    </r>
  </si>
  <si>
    <r>
      <rPr>
        <sz val="11"/>
        <color indexed="2"/>
        <rFont val="Calibri"/>
        <family val="2"/>
      </rPr>
      <t>Zonage</t>
    </r>
  </si>
  <si>
    <r>
      <rPr>
        <sz val="11"/>
        <color indexed="2"/>
        <rFont val="Calibri"/>
        <family val="2"/>
      </rPr>
      <t>Liste choix 1</t>
    </r>
  </si>
  <si>
    <r>
      <rPr>
        <sz val="11"/>
        <color indexed="2"/>
        <rFont val="Calibri"/>
        <family val="2"/>
      </rPr>
      <t>Liste choix 2</t>
    </r>
  </si>
  <si>
    <r>
      <rPr>
        <sz val="11"/>
        <color indexed="2"/>
        <rFont val="Calibri"/>
        <family val="2"/>
      </rPr>
      <t>Modalité intervention</t>
    </r>
  </si>
  <si>
    <r>
      <rPr>
        <sz val="11"/>
        <color indexed="2"/>
        <rFont val="Calibri"/>
        <family val="2"/>
      </rPr>
      <t>Ref OTEX</t>
    </r>
  </si>
  <si>
    <r>
      <rPr>
        <sz val="11"/>
        <color indexed="2"/>
        <rFont val="Calibri"/>
        <family val="2"/>
      </rPr>
      <t>Stade contrôle Modulation</t>
    </r>
  </si>
  <si>
    <r>
      <rPr>
        <sz val="11"/>
        <color indexed="2"/>
        <rFont val="Calibri"/>
        <family val="2"/>
      </rPr>
      <t>Etat sélection</t>
    </r>
  </si>
  <si>
    <r>
      <rPr>
        <sz val="11"/>
        <color indexed="64"/>
        <rFont val="Calibri"/>
        <family val="2"/>
      </rPr>
      <t>Individuelle</t>
    </r>
  </si>
  <si>
    <r>
      <rPr>
        <sz val="11"/>
        <color indexed="64"/>
        <rFont val="Calibri"/>
        <family val="2"/>
      </rPr>
      <t>ITP</t>
    </r>
  </si>
  <si>
    <r>
      <rPr>
        <sz val="11"/>
        <color indexed="64"/>
        <rFont val="Calibri"/>
        <family val="2"/>
      </rPr>
      <t>Plaine</t>
    </r>
  </si>
  <si>
    <t>Oui</t>
  </si>
  <si>
    <r>
      <rPr>
        <sz val="11"/>
        <color indexed="64"/>
        <rFont val="Calibri"/>
        <family val="2"/>
      </rPr>
      <t>Cofinancé</t>
    </r>
  </si>
  <si>
    <r>
      <rPr>
        <sz val="11"/>
        <color indexed="64"/>
        <rFont val="Calibri"/>
        <family val="2"/>
      </rPr>
      <t>Autre viticulture</t>
    </r>
  </si>
  <si>
    <r>
      <rPr>
        <sz val="11"/>
        <color indexed="64"/>
        <rFont val="Calibri"/>
        <family val="2"/>
      </rPr>
      <t>Demande d'aide</t>
    </r>
  </si>
  <si>
    <r>
      <rPr>
        <sz val="11"/>
        <color indexed="64"/>
        <rFont val="Calibri"/>
        <family val="2"/>
      </rPr>
      <t>Retenu</t>
    </r>
  </si>
  <si>
    <r>
      <rPr>
        <sz val="11"/>
        <color indexed="64"/>
        <rFont val="Calibri"/>
        <family val="2"/>
      </rPr>
      <t>Sociétaire</t>
    </r>
  </si>
  <si>
    <r>
      <rPr>
        <sz val="11"/>
        <color indexed="64"/>
        <rFont val="Calibri"/>
        <family val="2"/>
      </rPr>
      <t>ITS</t>
    </r>
  </si>
  <si>
    <r>
      <rPr>
        <sz val="11"/>
        <color indexed="64"/>
        <rFont val="Calibri"/>
        <family val="2"/>
      </rPr>
      <t>Défavorisée</t>
    </r>
  </si>
  <si>
    <t>Non</t>
  </si>
  <si>
    <r>
      <rPr>
        <sz val="11"/>
        <color indexed="64"/>
        <rFont val="Calibri"/>
        <family val="2"/>
      </rPr>
      <t>National</t>
    </r>
  </si>
  <si>
    <r>
      <rPr>
        <sz val="11"/>
        <color indexed="64"/>
        <rFont val="Calibri"/>
        <family val="2"/>
      </rPr>
      <t>Autres associations</t>
    </r>
  </si>
  <si>
    <r>
      <rPr>
        <sz val="11"/>
        <color indexed="64"/>
        <rFont val="Calibri"/>
        <family val="2"/>
      </rPr>
      <t>Première demande de paiement (DP1)</t>
    </r>
  </si>
  <si>
    <r>
      <rPr>
        <sz val="11"/>
        <color indexed="64"/>
        <rFont val="Calibri"/>
        <family val="2"/>
      </rPr>
      <t>Non retenu</t>
    </r>
  </si>
  <si>
    <r>
      <rPr>
        <sz val="11"/>
        <color indexed="64"/>
        <rFont val="Calibri"/>
        <family val="2"/>
      </rPr>
      <t>IP</t>
    </r>
  </si>
  <si>
    <r>
      <rPr>
        <sz val="11"/>
        <color indexed="64"/>
        <rFont val="Calibri"/>
        <family val="2"/>
      </rPr>
      <t>Montagne</t>
    </r>
  </si>
  <si>
    <r>
      <rPr>
        <sz val="11"/>
        <color indexed="64"/>
        <rFont val="Calibri"/>
        <family val="2"/>
      </rPr>
      <t>SO</t>
    </r>
  </si>
  <si>
    <r>
      <rPr>
        <sz val="11"/>
        <color indexed="64"/>
        <rFont val="Calibri"/>
        <family val="2"/>
      </rPr>
      <t>Top up</t>
    </r>
  </si>
  <si>
    <r>
      <rPr>
        <sz val="11"/>
        <color indexed="64"/>
        <rFont val="Calibri"/>
        <family val="2"/>
      </rPr>
      <t>Autres Granivores</t>
    </r>
  </si>
  <si>
    <r>
      <rPr>
        <sz val="11"/>
        <color indexed="64"/>
        <rFont val="Calibri"/>
        <family val="2"/>
      </rPr>
      <t>Dernière demande de paiement (DDP)</t>
    </r>
  </si>
  <si>
    <r>
      <rPr>
        <sz val="11"/>
        <color indexed="64"/>
        <rFont val="Calibri"/>
        <family val="2"/>
      </rPr>
      <t>Autres herbivores</t>
    </r>
  </si>
  <si>
    <r>
      <rPr>
        <sz val="11"/>
        <color indexed="64"/>
        <rFont val="Calibri"/>
        <family val="2"/>
      </rPr>
      <t>Bovins lait</t>
    </r>
  </si>
  <si>
    <r>
      <rPr>
        <sz val="11"/>
        <color indexed="64"/>
        <rFont val="Calibri"/>
        <family val="2"/>
      </rPr>
      <t>Bovins lait et viande</t>
    </r>
  </si>
  <si>
    <r>
      <rPr>
        <sz val="11"/>
        <color indexed="64"/>
        <rFont val="Calibri"/>
        <family val="2"/>
      </rPr>
      <t>Bovins viande</t>
    </r>
  </si>
  <si>
    <r>
      <rPr>
        <sz val="11"/>
        <color indexed="64"/>
        <rFont val="Calibri"/>
        <family val="2"/>
      </rPr>
      <t>Caprins</t>
    </r>
  </si>
  <si>
    <r>
      <rPr>
        <sz val="11"/>
        <color indexed="64"/>
        <rFont val="Calibri"/>
        <family val="2"/>
      </rPr>
      <t>Céréales et Oléoprotagineux</t>
    </r>
  </si>
  <si>
    <r>
      <rPr>
        <sz val="11"/>
        <color indexed="64"/>
        <rFont val="Calibri"/>
        <family val="2"/>
      </rPr>
      <t>Cultures générales</t>
    </r>
  </si>
  <si>
    <r>
      <rPr>
        <sz val="11"/>
        <color indexed="64"/>
        <rFont val="Calibri"/>
        <family val="2"/>
      </rPr>
      <t>Fleurs et horticulture diverse</t>
    </r>
  </si>
  <si>
    <r>
      <rPr>
        <sz val="11"/>
        <color indexed="64"/>
        <rFont val="Calibri"/>
        <family val="2"/>
      </rPr>
      <t>Fruits et autres cultures permanentes</t>
    </r>
  </si>
  <si>
    <r>
      <rPr>
        <sz val="11"/>
        <color indexed="64"/>
        <rFont val="Calibri"/>
        <family val="2"/>
      </rPr>
      <t>Grandes cultures et herbivores</t>
    </r>
  </si>
  <si>
    <r>
      <rPr>
        <sz val="11"/>
        <color indexed="64"/>
        <rFont val="Calibri"/>
        <family val="2"/>
      </rPr>
      <t>Maraîchage</t>
    </r>
  </si>
  <si>
    <r>
      <rPr>
        <sz val="10"/>
        <color indexed="64"/>
        <rFont val="Calibri"/>
        <family val="2"/>
      </rPr>
      <t>Non disponible</t>
    </r>
  </si>
  <si>
    <r>
      <rPr>
        <sz val="11"/>
        <color indexed="64"/>
        <rFont val="Calibri"/>
        <family val="2"/>
      </rPr>
      <t>Ovins</t>
    </r>
  </si>
  <si>
    <r>
      <rPr>
        <sz val="11"/>
        <color indexed="64"/>
        <rFont val="Calibri"/>
        <family val="2"/>
      </rPr>
      <t>Ovins-Bovins</t>
    </r>
  </si>
  <si>
    <r>
      <rPr>
        <sz val="11"/>
        <color indexed="64"/>
        <rFont val="Calibri"/>
        <family val="2"/>
      </rPr>
      <t>Polyculture</t>
    </r>
  </si>
  <si>
    <r>
      <rPr>
        <sz val="11"/>
        <color indexed="64"/>
        <rFont val="Calibri"/>
        <family val="2"/>
      </rPr>
      <t>Polyelevage à orientation granivores</t>
    </r>
  </si>
  <si>
    <r>
      <rPr>
        <sz val="11"/>
        <color indexed="64"/>
        <rFont val="Calibri"/>
        <family val="2"/>
      </rPr>
      <t>Polyelevage à orientation herbivores</t>
    </r>
  </si>
  <si>
    <r>
      <rPr>
        <sz val="11"/>
        <color indexed="64"/>
        <rFont val="Calibri"/>
        <family val="2"/>
      </rPr>
      <t>Porcins</t>
    </r>
  </si>
  <si>
    <r>
      <rPr>
        <sz val="11"/>
        <color indexed="64"/>
        <rFont val="Calibri"/>
        <family val="2"/>
      </rPr>
      <t>Viticulture d'appellation</t>
    </r>
  </si>
  <si>
    <r>
      <rPr>
        <sz val="11"/>
        <color indexed="64"/>
        <rFont val="Calibri"/>
        <family val="2"/>
      </rPr>
      <t>Volailles</t>
    </r>
  </si>
  <si>
    <t>Frais de structure</t>
  </si>
  <si>
    <t>Nombre de dossiers retenus :</t>
  </si>
  <si>
    <t>Plafond par contrat (€/contrat)</t>
  </si>
  <si>
    <t>Plafond par contrat P1 (€/contrat)</t>
  </si>
  <si>
    <t xml:space="preserve">effectivité : </t>
  </si>
  <si>
    <t>charges structure à rép.</t>
  </si>
  <si>
    <t>Action 1</t>
  </si>
  <si>
    <t>Action 2</t>
  </si>
  <si>
    <t>Action 3</t>
  </si>
  <si>
    <t>TOTAL-VOLET 1 :</t>
  </si>
  <si>
    <t>TOTAL-VOLET 2 :</t>
  </si>
  <si>
    <t>Dépenses directes de personnels :</t>
  </si>
  <si>
    <t>Frais de déplacement/repas/hébergement :</t>
  </si>
  <si>
    <t>Total autres dépenses :</t>
  </si>
  <si>
    <t>Structure X</t>
  </si>
  <si>
    <t>Structure Y</t>
  </si>
  <si>
    <t>M.X</t>
  </si>
  <si>
    <t>Mme Y</t>
  </si>
  <si>
    <t>Intitulé de l'action</t>
  </si>
  <si>
    <r>
      <rPr>
        <b/>
        <sz val="12"/>
        <color indexed="64"/>
        <rFont val="Arial"/>
        <family val="2"/>
      </rPr>
      <t xml:space="preserve">Nom de l'agent </t>
    </r>
    <r>
      <rPr>
        <i/>
        <sz val="9"/>
        <color indexed="64"/>
        <rFont val="Arial"/>
        <family val="2"/>
      </rPr>
      <t>(prévu d'être mobilisé)</t>
    </r>
  </si>
  <si>
    <t>Frais kmtriques</t>
  </si>
  <si>
    <t>Repas</t>
  </si>
  <si>
    <t>Hébergement</t>
  </si>
  <si>
    <t>Total Action</t>
  </si>
  <si>
    <t>Nbre de jours</t>
  </si>
  <si>
    <t>2.1 - Dépenses prévisionnelles de personnel</t>
  </si>
  <si>
    <t>2.1.1 - Dépenses directes de personnel</t>
  </si>
  <si>
    <t>2.1.2 - Frais déplacement, hébergement, …</t>
  </si>
  <si>
    <t>2.2 - Autres dépenses sur facture</t>
  </si>
  <si>
    <t>1.2 - Autres dépenses sur facture</t>
  </si>
  <si>
    <t>1.1.2 - frais déplacement, hébergement,</t>
  </si>
  <si>
    <t>1.1.1 - Dépenses directes de personnel</t>
  </si>
  <si>
    <t>1.1 - Dépenses prévisionnelles de personnel</t>
  </si>
  <si>
    <t xml:space="preserve">Nombre de dossiers : </t>
  </si>
  <si>
    <t>Coût par dossier</t>
  </si>
  <si>
    <t>Nombre de dossiers proposés :</t>
  </si>
  <si>
    <t>Montant présenté (€)
(col C x col D)</t>
  </si>
  <si>
    <t>Véhicule de 5 CV et moins</t>
  </si>
  <si>
    <t>Véhicule de 6 à 7 CV</t>
  </si>
  <si>
    <t>Véhicule de 8 CV et plus</t>
  </si>
  <si>
    <t>JUSQU'À 
2 000 KM</t>
  </si>
  <si>
    <t>Taux de base</t>
  </si>
  <si>
    <t>AFAF</t>
  </si>
  <si>
    <r>
      <rPr>
        <b/>
        <sz val="12"/>
        <color theme="0"/>
        <rFont val="Arial"/>
        <family val="2"/>
      </rPr>
      <t>Structure concernée</t>
    </r>
  </si>
  <si>
    <r>
      <rPr>
        <b/>
        <sz val="12"/>
        <color theme="0"/>
        <rFont val="Arial"/>
        <family val="2"/>
      </rPr>
      <t>Structure qui supporte la dépense</t>
    </r>
  </si>
  <si>
    <t xml:space="preserve">Action proposée (compléter à partir du planning des actions) </t>
  </si>
  <si>
    <t>à remplir par l'administration</t>
  </si>
  <si>
    <t>01 - ACTION COLLECTIVE</t>
  </si>
  <si>
    <t>02 - ACTION INDIVIDUELLE</t>
  </si>
  <si>
    <t>Action 1  - Enregistrement de la demande</t>
  </si>
  <si>
    <t>Action 2 - Réalisation de diagnostic ou compte-rendu de visite</t>
  </si>
  <si>
    <t>Action 1  - Enregistrement</t>
  </si>
  <si>
    <t>Action 2 - Diagnostic/Visite</t>
  </si>
  <si>
    <t>Action 1  - Enregistrement de la demande de l'exploitant</t>
  </si>
  <si>
    <t>Action 3 - Enregistrement des "livrables"</t>
  </si>
  <si>
    <t>Action 3 - Enregistrement des livrables</t>
  </si>
  <si>
    <t>plafond ch.struct</t>
  </si>
  <si>
    <t>plafond action collective</t>
  </si>
  <si>
    <t>vérification plafond charges de structure (20% frais directs de personnels)</t>
  </si>
  <si>
    <t>vérification plafond action collective (5% du cout total du projet)</t>
  </si>
  <si>
    <t>vérification plafond prestations de service, petits matériels et fournitures (20% du cout total du projet)</t>
  </si>
  <si>
    <t>plafond prestations</t>
  </si>
  <si>
    <t>Version en vigueur au 10 juin 2025</t>
  </si>
  <si>
    <t>calcul sur la base de l'annexe 4</t>
  </si>
  <si>
    <t>Dépenses indirectes</t>
  </si>
  <si>
    <t>1.1.3 - Dépenses indirectes</t>
  </si>
  <si>
    <t>2.1.3 - Dépenses indirectes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</si>
</sst>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/m/yy"/>
    <numFmt numFmtId="165" formatCode="#,##0.00\ [$€]"/>
    <numFmt numFmtId="166" formatCode="#,##0.00\ [$€];[Black]\-#,##0.00\ [$€];#,##0.00\ [$€]"/>
    <numFmt numFmtId="167" formatCode="&quot; &quot;#,##0.00&quot; € &quot;;&quot;-&quot;#,##0.00&quot; € &quot;;&quot;-&quot;#&quot; € &quot;"/>
    <numFmt numFmtId="168" formatCode="0&quot; €&quot;"/>
    <numFmt numFmtId="169" formatCode="&quot;VRAI&quot;;&quot;VRAI&quot;;&quot;FAUX&quot;"/>
    <numFmt numFmtId="170" formatCode="[$-40C]d\ mmmm\ yyyy;@"/>
    <numFmt numFmtId="171" formatCode="#,##0.0&quot; jrs&quot;"/>
    <numFmt numFmtId="172" formatCode="General&quot; dossiers&quot;"/>
    <numFmt numFmtId="173" formatCode="#,##0.00\ [$€-803]"/>
    <numFmt numFmtId="174" formatCode="#,##0.00&quot; €/dos&quot;"/>
    <numFmt numFmtId="175" formatCode="#,##0.00\ &quot;€&quot;"/>
  </numFmts>
  <fonts count="47">
    <font>
      <sz val="11"/>
      <color indexed="64"/>
      <name val="Calibri"/>
    </font>
    <font>
      <sz val="11"/>
      <name val="Calibri"/>
      <family val="2"/>
    </font>
    <font>
      <b/>
      <sz val="14"/>
      <color indexed="64"/>
      <name val="Calibri"/>
      <family val="2"/>
    </font>
    <font>
      <sz val="12"/>
      <color indexed="64"/>
      <name val="Calibri"/>
      <family val="2"/>
    </font>
    <font>
      <sz val="11"/>
      <color indexed="64"/>
      <name val="Arial"/>
      <family val="2"/>
    </font>
    <font>
      <b/>
      <sz val="12"/>
      <color indexed="64"/>
      <name val="Calibri"/>
      <family val="2"/>
    </font>
    <font>
      <sz val="10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indexed="64"/>
      <name val="Calibri"/>
      <family val="2"/>
    </font>
    <font>
      <sz val="11"/>
      <color indexed="2"/>
      <name val="Calibri"/>
      <family val="2"/>
    </font>
    <font>
      <sz val="9"/>
      <color indexed="64"/>
      <name val="Arial"/>
      <family val="2"/>
    </font>
    <font>
      <b/>
      <i/>
      <sz val="16"/>
      <color indexed="62"/>
      <name val="Calibri"/>
      <family val="2"/>
    </font>
    <font>
      <b/>
      <i/>
      <sz val="12"/>
      <color indexed="4"/>
      <name val="Arial"/>
      <family val="2"/>
    </font>
    <font>
      <sz val="10"/>
      <color indexed="64"/>
      <name val="Calibri"/>
      <family val="2"/>
    </font>
    <font>
      <i/>
      <sz val="11"/>
      <color indexed="64"/>
      <name val="Arial"/>
      <family val="2"/>
    </font>
    <font>
      <b/>
      <sz val="11"/>
      <color rgb="FF305496"/>
      <name val="Arial"/>
      <family val="2"/>
    </font>
    <font>
      <sz val="11"/>
      <color rgb="FF305496"/>
      <name val="Arial"/>
      <family val="2"/>
    </font>
    <font>
      <b/>
      <sz val="10"/>
      <color indexed="64"/>
      <name val="Calibri"/>
      <family val="2"/>
    </font>
    <font>
      <b/>
      <i/>
      <sz val="16"/>
      <color rgb="FF7030A0"/>
      <name val="Calibri"/>
      <family val="2"/>
    </font>
    <font>
      <i/>
      <sz val="10"/>
      <color rgb="FFC00000"/>
      <name val="Calibri"/>
      <family val="2"/>
    </font>
    <font>
      <b/>
      <sz val="10"/>
      <color rgb="FF7030A0"/>
      <name val="Calibri"/>
      <family val="2"/>
    </font>
    <font>
      <b/>
      <i/>
      <sz val="12"/>
      <color indexed="64"/>
      <name val="Calibri"/>
      <family val="2"/>
    </font>
    <font>
      <b/>
      <sz val="12"/>
      <color indexed="64"/>
      <name val="Arial"/>
      <family val="2"/>
    </font>
    <font>
      <i/>
      <sz val="9"/>
      <color indexed="64"/>
      <name val="Arial"/>
      <family val="2"/>
    </font>
    <font>
      <b/>
      <i/>
      <sz val="9"/>
      <color indexed="64"/>
      <name val="Arial"/>
      <family val="2"/>
    </font>
    <font>
      <sz val="14"/>
      <color indexed="65"/>
      <name val="Calibri"/>
      <family val="2"/>
    </font>
    <font>
      <sz val="12"/>
      <color indexed="64"/>
      <name val="Arial"/>
      <family val="2"/>
    </font>
    <font>
      <sz val="12"/>
      <color indexed="64"/>
      <name val="Arial1"/>
    </font>
    <font>
      <sz val="11"/>
      <color indexed="64"/>
      <name val="Calibri"/>
      <family val="2"/>
    </font>
    <font>
      <b/>
      <i/>
      <sz val="16"/>
      <color indexed="62"/>
      <name val="Arial"/>
      <family val="2"/>
    </font>
    <font>
      <i/>
      <sz val="12"/>
      <color indexed="64"/>
      <name val="Arial"/>
      <family val="2"/>
    </font>
    <font>
      <b/>
      <i/>
      <sz val="16"/>
      <color rgb="FF7030A0"/>
      <name val="Arial"/>
      <family val="2"/>
    </font>
    <font>
      <b/>
      <sz val="11"/>
      <name val="Calibri"/>
      <family val="2"/>
    </font>
    <font>
      <b/>
      <i/>
      <sz val="10"/>
      <color rgb="FFFF0000"/>
      <name val="Calibri"/>
      <family val="2"/>
    </font>
    <font>
      <sz val="11"/>
      <color indexed="64"/>
      <name val="Calibri"/>
      <family val="2"/>
    </font>
    <font>
      <b/>
      <sz val="12"/>
      <color rgb="FFFF0000"/>
      <name val="Calibri"/>
      <family val="2"/>
    </font>
    <font>
      <b/>
      <sz val="12"/>
      <color rgb="FF0070C0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64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i/>
      <sz val="10"/>
      <color indexed="64"/>
      <name val="Calibri"/>
      <family val="2"/>
    </font>
    <font>
      <b/>
      <i/>
      <sz val="11"/>
      <color indexed="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3"/>
        <bgColor indexed="43"/>
      </patternFill>
    </fill>
    <fill>
      <patternFill patternType="solid">
        <fgColor indexed="18"/>
        <bgColor indexed="18"/>
      </patternFill>
    </fill>
    <fill>
      <patternFill patternType="solid">
        <fgColor indexed="65"/>
      </patternFill>
    </fill>
    <fill>
      <patternFill patternType="solid">
        <fgColor indexed="40"/>
        <bgColor indexed="40"/>
      </patternFill>
    </fill>
    <fill>
      <patternFill patternType="solid">
        <fgColor indexed="50"/>
        <bgColor indexed="5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43"/>
      </patternFill>
    </fill>
    <fill>
      <patternFill patternType="solid">
        <fgColor theme="0"/>
        <bgColor indexed="3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24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5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65" fontId="20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/>
    </xf>
    <xf numFmtId="1" fontId="22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1" fontId="23" fillId="0" borderId="0" xfId="0" applyNumberFormat="1" applyFont="1" applyAlignment="1">
      <alignment horizontal="left" vertical="center" wrapText="1"/>
    </xf>
    <xf numFmtId="168" fontId="23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1" fontId="26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70" fontId="8" fillId="8" borderId="2" xfId="0" applyNumberFormat="1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71" fontId="32" fillId="0" borderId="0" xfId="0" applyNumberFormat="1" applyFont="1" applyAlignment="1">
      <alignment horizontal="center" vertical="center"/>
    </xf>
    <xf numFmtId="165" fontId="13" fillId="3" borderId="1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9" fillId="0" borderId="3" xfId="0" applyNumberFormat="1" applyFont="1" applyBorder="1" applyAlignment="1">
      <alignment vertical="center" wrapText="1"/>
    </xf>
    <xf numFmtId="165" fontId="32" fillId="0" borderId="1" xfId="0" applyNumberFormat="1" applyFont="1" applyBorder="1" applyAlignment="1">
      <alignment horizontal="center" vertical="center"/>
    </xf>
    <xf numFmtId="173" fontId="1" fillId="0" borderId="1" xfId="0" applyNumberFormat="1" applyFont="1" applyBorder="1" applyAlignment="1">
      <alignment vertical="center"/>
    </xf>
    <xf numFmtId="173" fontId="1" fillId="0" borderId="1" xfId="0" applyNumberFormat="1" applyFont="1" applyBorder="1" applyAlignment="1">
      <alignment horizontal="center" vertical="center"/>
    </xf>
    <xf numFmtId="174" fontId="1" fillId="0" borderId="1" xfId="0" applyNumberFormat="1" applyFont="1" applyBorder="1" applyAlignment="1">
      <alignment vertical="center"/>
    </xf>
    <xf numFmtId="173" fontId="1" fillId="0" borderId="11" xfId="0" applyNumberFormat="1" applyFont="1" applyBorder="1" applyAlignment="1">
      <alignment horizontal="center" vertical="center"/>
    </xf>
    <xf numFmtId="173" fontId="1" fillId="0" borderId="11" xfId="0" applyNumberFormat="1" applyFont="1" applyBorder="1" applyAlignment="1">
      <alignment vertical="center"/>
    </xf>
    <xf numFmtId="174" fontId="1" fillId="0" borderId="11" xfId="0" applyNumberFormat="1" applyFont="1" applyBorder="1" applyAlignment="1">
      <alignment vertical="center"/>
    </xf>
    <xf numFmtId="173" fontId="1" fillId="0" borderId="8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74" fontId="1" fillId="0" borderId="12" xfId="0" applyNumberFormat="1" applyFont="1" applyBorder="1" applyAlignment="1">
      <alignment vertical="center"/>
    </xf>
    <xf numFmtId="165" fontId="17" fillId="5" borderId="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22" fillId="2" borderId="8" xfId="0" applyFont="1" applyFill="1" applyBorder="1" applyAlignment="1">
      <alignment horizontal="right" vertical="center"/>
    </xf>
    <xf numFmtId="166" fontId="3" fillId="0" borderId="0" xfId="0" applyNumberFormat="1" applyFont="1" applyAlignment="1">
      <alignment horizontal="left" vertical="center"/>
    </xf>
    <xf numFmtId="1" fontId="21" fillId="11" borderId="13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1" fontId="13" fillId="3" borderId="20" xfId="0" applyNumberFormat="1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  <xf numFmtId="171" fontId="13" fillId="3" borderId="20" xfId="0" applyNumberFormat="1" applyFont="1" applyFill="1" applyBorder="1" applyAlignment="1">
      <alignment horizontal="center" vertical="center" wrapText="1"/>
    </xf>
    <xf numFmtId="1" fontId="13" fillId="3" borderId="22" xfId="0" applyNumberFormat="1" applyFont="1" applyFill="1" applyBorder="1" applyAlignment="1">
      <alignment horizontal="center" vertical="center" wrapText="1"/>
    </xf>
    <xf numFmtId="165" fontId="13" fillId="3" borderId="22" xfId="0" applyNumberFormat="1" applyFont="1" applyFill="1" applyBorder="1" applyAlignment="1">
      <alignment horizontal="center" vertical="center" wrapText="1"/>
    </xf>
    <xf numFmtId="171" fontId="13" fillId="3" borderId="22" xfId="0" applyNumberFormat="1" applyFont="1" applyFill="1" applyBorder="1" applyAlignment="1">
      <alignment horizontal="center" vertical="center" wrapText="1"/>
    </xf>
    <xf numFmtId="165" fontId="13" fillId="3" borderId="24" xfId="0" applyNumberFormat="1" applyFont="1" applyFill="1" applyBorder="1" applyAlignment="1">
      <alignment horizontal="center" vertical="center" wrapText="1"/>
    </xf>
    <xf numFmtId="1" fontId="13" fillId="10" borderId="20" xfId="0" applyNumberFormat="1" applyFont="1" applyFill="1" applyBorder="1" applyAlignment="1">
      <alignment horizontal="center" vertical="center" wrapText="1"/>
    </xf>
    <xf numFmtId="1" fontId="13" fillId="10" borderId="22" xfId="0" applyNumberFormat="1" applyFont="1" applyFill="1" applyBorder="1" applyAlignment="1">
      <alignment horizontal="center" vertical="center" wrapText="1"/>
    </xf>
    <xf numFmtId="1" fontId="13" fillId="10" borderId="8" xfId="0" applyNumberFormat="1" applyFont="1" applyFill="1" applyBorder="1" applyAlignment="1">
      <alignment horizontal="center" vertical="center" wrapText="1"/>
    </xf>
    <xf numFmtId="165" fontId="13" fillId="10" borderId="20" xfId="0" applyNumberFormat="1" applyFont="1" applyFill="1" applyBorder="1" applyAlignment="1">
      <alignment horizontal="center" vertical="center" wrapText="1"/>
    </xf>
    <xf numFmtId="171" fontId="13" fillId="10" borderId="20" xfId="0" applyNumberFormat="1" applyFont="1" applyFill="1" applyBorder="1" applyAlignment="1">
      <alignment horizontal="center" vertical="center" wrapText="1"/>
    </xf>
    <xf numFmtId="165" fontId="13" fillId="10" borderId="22" xfId="0" applyNumberFormat="1" applyFont="1" applyFill="1" applyBorder="1" applyAlignment="1">
      <alignment horizontal="center" vertical="center" wrapText="1"/>
    </xf>
    <xf numFmtId="171" fontId="13" fillId="10" borderId="22" xfId="0" applyNumberFormat="1" applyFont="1" applyFill="1" applyBorder="1" applyAlignment="1">
      <alignment horizontal="center" vertical="center" wrapText="1"/>
    </xf>
    <xf numFmtId="165" fontId="13" fillId="10" borderId="24" xfId="0" applyNumberFormat="1" applyFont="1" applyFill="1" applyBorder="1" applyAlignment="1">
      <alignment horizontal="center" vertical="center" wrapText="1"/>
    </xf>
    <xf numFmtId="165" fontId="13" fillId="0" borderId="20" xfId="0" applyNumberFormat="1" applyFont="1" applyFill="1" applyBorder="1" applyAlignment="1">
      <alignment horizontal="center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165" fontId="13" fillId="12" borderId="20" xfId="0" applyNumberFormat="1" applyFont="1" applyFill="1" applyBorder="1" applyAlignment="1">
      <alignment horizontal="center" vertical="center" wrapText="1"/>
    </xf>
    <xf numFmtId="165" fontId="13" fillId="12" borderId="22" xfId="0" applyNumberFormat="1" applyFont="1" applyFill="1" applyBorder="1" applyAlignment="1">
      <alignment horizontal="center" vertical="center" wrapText="1"/>
    </xf>
    <xf numFmtId="165" fontId="13" fillId="12" borderId="2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71" fontId="32" fillId="13" borderId="0" xfId="0" applyNumberFormat="1" applyFont="1" applyFill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5" fontId="17" fillId="5" borderId="0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165" fontId="17" fillId="12" borderId="8" xfId="0" applyNumberFormat="1" applyFont="1" applyFill="1" applyBorder="1" applyAlignment="1">
      <alignment horizontal="center" vertical="center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165" fontId="13" fillId="10" borderId="11" xfId="0" applyNumberFormat="1" applyFont="1" applyFill="1" applyBorder="1" applyAlignment="1">
      <alignment horizontal="center" vertical="center" wrapText="1"/>
    </xf>
    <xf numFmtId="165" fontId="13" fillId="10" borderId="25" xfId="0" applyNumberFormat="1" applyFont="1" applyFill="1" applyBorder="1" applyAlignment="1">
      <alignment horizontal="center" vertical="center" wrapText="1"/>
    </xf>
    <xf numFmtId="165" fontId="13" fillId="10" borderId="26" xfId="0" applyNumberFormat="1" applyFont="1" applyFill="1" applyBorder="1" applyAlignment="1">
      <alignment horizontal="center" vertical="center" wrapText="1"/>
    </xf>
    <xf numFmtId="171" fontId="13" fillId="3" borderId="24" xfId="0" applyNumberFormat="1" applyFont="1" applyFill="1" applyBorder="1" applyAlignment="1">
      <alignment horizontal="center" vertical="center" wrapText="1"/>
    </xf>
    <xf numFmtId="171" fontId="13" fillId="3" borderId="31" xfId="0" applyNumberFormat="1" applyFont="1" applyFill="1" applyBorder="1" applyAlignment="1">
      <alignment horizontal="center" vertical="center" wrapText="1"/>
    </xf>
    <xf numFmtId="165" fontId="13" fillId="10" borderId="31" xfId="0" applyNumberFormat="1" applyFont="1" applyFill="1" applyBorder="1" applyAlignment="1">
      <alignment horizontal="center" vertical="center" wrapText="1"/>
    </xf>
    <xf numFmtId="165" fontId="13" fillId="3" borderId="32" xfId="0" applyNumberFormat="1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65" fontId="13" fillId="12" borderId="1" xfId="0" applyNumberFormat="1" applyFont="1" applyFill="1" applyBorder="1" applyAlignment="1">
      <alignment horizontal="center" vertical="center" wrapText="1"/>
    </xf>
    <xf numFmtId="165" fontId="13" fillId="12" borderId="11" xfId="0" applyNumberFormat="1" applyFont="1" applyFill="1" applyBorder="1" applyAlignment="1">
      <alignment horizontal="center" vertical="center" wrapText="1"/>
    </xf>
    <xf numFmtId="0" fontId="32" fillId="9" borderId="33" xfId="0" applyFont="1" applyFill="1" applyBorder="1" applyAlignment="1">
      <alignment vertical="center"/>
    </xf>
    <xf numFmtId="0" fontId="0" fillId="9" borderId="34" xfId="0" applyFill="1" applyBorder="1" applyAlignment="1">
      <alignment vertical="center"/>
    </xf>
    <xf numFmtId="172" fontId="32" fillId="9" borderId="35" xfId="0" applyNumberFormat="1" applyFont="1" applyFill="1" applyBorder="1" applyAlignment="1">
      <alignment vertical="center"/>
    </xf>
    <xf numFmtId="165" fontId="13" fillId="10" borderId="36" xfId="0" applyNumberFormat="1" applyFont="1" applyFill="1" applyBorder="1" applyAlignment="1">
      <alignment horizontal="center" vertical="center" wrapText="1"/>
    </xf>
    <xf numFmtId="1" fontId="13" fillId="0" borderId="20" xfId="0" applyNumberFormat="1" applyFont="1" applyFill="1" applyBorder="1" applyAlignment="1">
      <alignment horizontal="left" vertical="center" wrapText="1"/>
    </xf>
    <xf numFmtId="165" fontId="13" fillId="10" borderId="21" xfId="0" applyNumberFormat="1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left" vertical="center" wrapText="1"/>
    </xf>
    <xf numFmtId="165" fontId="13" fillId="10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165" fontId="32" fillId="12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166" fontId="5" fillId="12" borderId="8" xfId="0" applyNumberFormat="1" applyFont="1" applyFill="1" applyBorder="1" applyAlignment="1">
      <alignment horizontal="center" vertical="center"/>
    </xf>
    <xf numFmtId="0" fontId="17" fillId="12" borderId="1" xfId="0" applyNumberFormat="1" applyFont="1" applyFill="1" applyBorder="1" applyAlignment="1">
      <alignment horizontal="center" vertical="center" wrapText="1"/>
    </xf>
    <xf numFmtId="1" fontId="3" fillId="12" borderId="14" xfId="0" applyNumberFormat="1" applyFont="1" applyFill="1" applyBorder="1" applyAlignment="1">
      <alignment horizontal="center" vertical="center"/>
    </xf>
    <xf numFmtId="7" fontId="36" fillId="12" borderId="15" xfId="1" applyNumberFormat="1" applyFont="1" applyFill="1" applyBorder="1" applyAlignment="1">
      <alignment horizontal="right" vertical="center"/>
    </xf>
    <xf numFmtId="1" fontId="3" fillId="12" borderId="16" xfId="0" applyNumberFormat="1" applyFont="1" applyFill="1" applyBorder="1" applyAlignment="1">
      <alignment horizontal="center" vertical="center"/>
    </xf>
    <xf numFmtId="1" fontId="35" fillId="12" borderId="18" xfId="0" applyNumberFormat="1" applyFont="1" applyFill="1" applyBorder="1" applyAlignment="1">
      <alignment horizontal="center" vertical="center"/>
    </xf>
    <xf numFmtId="8" fontId="35" fillId="12" borderId="19" xfId="1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5" fontId="17" fillId="12" borderId="28" xfId="0" applyNumberFormat="1" applyFont="1" applyFill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center" vertical="center" wrapText="1"/>
    </xf>
    <xf numFmtId="172" fontId="32" fillId="14" borderId="3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172" fontId="17" fillId="3" borderId="31" xfId="0" applyNumberFormat="1" applyFont="1" applyFill="1" applyBorder="1" applyAlignment="1">
      <alignment horizontal="center" vertical="center" wrapText="1"/>
    </xf>
    <xf numFmtId="172" fontId="17" fillId="3" borderId="32" xfId="0" applyNumberFormat="1" applyFont="1" applyFill="1" applyBorder="1" applyAlignment="1">
      <alignment horizontal="center" vertical="center" wrapText="1"/>
    </xf>
    <xf numFmtId="173" fontId="37" fillId="12" borderId="1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65" fontId="13" fillId="3" borderId="24" xfId="0" applyNumberFormat="1" applyFont="1" applyFill="1" applyBorder="1" applyAlignment="1">
      <alignment horizontal="center" vertical="center" wrapText="1"/>
    </xf>
    <xf numFmtId="165" fontId="13" fillId="10" borderId="10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175" fontId="0" fillId="0" borderId="37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8" fillId="0" borderId="37" xfId="0" applyFont="1" applyBorder="1" applyAlignment="1">
      <alignment vertical="center" wrapText="1"/>
    </xf>
    <xf numFmtId="6" fontId="28" fillId="0" borderId="37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" fontId="13" fillId="15" borderId="8" xfId="0" applyNumberFormat="1" applyFont="1" applyFill="1" applyBorder="1" applyAlignment="1">
      <alignment horizontal="center" vertical="center" wrapText="1"/>
    </xf>
    <xf numFmtId="165" fontId="13" fillId="15" borderId="8" xfId="0" applyNumberFormat="1" applyFont="1" applyFill="1" applyBorder="1" applyAlignment="1">
      <alignment horizontal="center" vertical="center" wrapText="1"/>
    </xf>
    <xf numFmtId="1" fontId="13" fillId="15" borderId="6" xfId="0" applyNumberFormat="1" applyFont="1" applyFill="1" applyBorder="1" applyAlignment="1">
      <alignment horizontal="center" vertical="center" wrapText="1"/>
    </xf>
    <xf numFmtId="165" fontId="13" fillId="15" borderId="6" xfId="0" applyNumberFormat="1" applyFont="1" applyFill="1" applyBorder="1" applyAlignment="1">
      <alignment horizontal="center" vertical="center" wrapText="1"/>
    </xf>
    <xf numFmtId="1" fontId="13" fillId="15" borderId="22" xfId="0" applyNumberFormat="1" applyFont="1" applyFill="1" applyBorder="1" applyAlignment="1">
      <alignment horizontal="center" vertical="center" wrapText="1"/>
    </xf>
    <xf numFmtId="165" fontId="13" fillId="15" borderId="22" xfId="0" applyNumberFormat="1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41" fillId="16" borderId="0" xfId="0" applyFont="1" applyFill="1" applyBorder="1" applyAlignment="1">
      <alignment horizontal="center" vertical="center" wrapText="1"/>
    </xf>
    <xf numFmtId="1" fontId="43" fillId="10" borderId="0" xfId="0" applyNumberFormat="1" applyFont="1" applyFill="1" applyBorder="1" applyAlignment="1">
      <alignment horizontal="left" vertical="center" wrapText="1"/>
    </xf>
    <xf numFmtId="171" fontId="13" fillId="3" borderId="38" xfId="0" applyNumberFormat="1" applyFont="1" applyFill="1" applyBorder="1" applyAlignment="1">
      <alignment horizontal="center" vertical="center" wrapText="1"/>
    </xf>
    <xf numFmtId="171" fontId="13" fillId="3" borderId="3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13" fillId="10" borderId="5" xfId="0" applyNumberFormat="1" applyFont="1" applyFill="1" applyBorder="1" applyAlignment="1">
      <alignment horizontal="center" vertical="center" wrapText="1"/>
    </xf>
    <xf numFmtId="1" fontId="43" fillId="10" borderId="0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1" fillId="16" borderId="42" xfId="0" applyFont="1" applyFill="1" applyBorder="1" applyAlignment="1">
      <alignment horizontal="center" vertical="center" wrapText="1"/>
    </xf>
    <xf numFmtId="1" fontId="43" fillId="10" borderId="42" xfId="0" applyNumberFormat="1" applyFont="1" applyFill="1" applyBorder="1" applyAlignment="1">
      <alignment horizontal="left" vertical="center" wrapText="1"/>
    </xf>
    <xf numFmtId="0" fontId="44" fillId="14" borderId="42" xfId="0" applyFont="1" applyFill="1" applyBorder="1" applyAlignment="1">
      <alignment vertical="center"/>
    </xf>
    <xf numFmtId="1" fontId="43" fillId="10" borderId="42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1" fontId="45" fillId="3" borderId="20" xfId="0" applyNumberFormat="1" applyFont="1" applyFill="1" applyBorder="1" applyAlignment="1">
      <alignment horizontal="left" vertical="center" wrapText="1"/>
    </xf>
    <xf numFmtId="6" fontId="28" fillId="0" borderId="4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5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" fontId="13" fillId="10" borderId="40" xfId="0" applyNumberFormat="1" applyFont="1" applyFill="1" applyBorder="1" applyAlignment="1">
      <alignment horizontal="center" vertical="center" wrapText="1"/>
    </xf>
    <xf numFmtId="1" fontId="13" fillId="10" borderId="41" xfId="0" applyNumberFormat="1" applyFont="1" applyFill="1" applyBorder="1" applyAlignment="1">
      <alignment horizontal="center" vertical="center" wrapText="1"/>
    </xf>
    <xf numFmtId="165" fontId="13" fillId="3" borderId="27" xfId="0" applyNumberFormat="1" applyFont="1" applyFill="1" applyBorder="1" applyAlignment="1">
      <alignment horizontal="center" vertical="center" wrapText="1"/>
    </xf>
    <xf numFmtId="165" fontId="13" fillId="3" borderId="24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horizontal="center" vertical="center" wrapText="1"/>
    </xf>
    <xf numFmtId="1" fontId="13" fillId="3" borderId="28" xfId="0" applyNumberFormat="1" applyFont="1" applyFill="1" applyBorder="1" applyAlignment="1">
      <alignment horizontal="center" vertical="center" wrapText="1"/>
    </xf>
    <xf numFmtId="165" fontId="13" fillId="3" borderId="10" xfId="0" applyNumberFormat="1" applyFont="1" applyFill="1" applyBorder="1" applyAlignment="1">
      <alignment horizontal="center" vertical="center" wrapText="1"/>
    </xf>
    <xf numFmtId="165" fontId="13" fillId="10" borderId="6" xfId="0" applyNumberFormat="1" applyFont="1" applyFill="1" applyBorder="1" applyAlignment="1">
      <alignment horizontal="center" vertical="center" wrapText="1"/>
    </xf>
    <xf numFmtId="165" fontId="13" fillId="10" borderId="10" xfId="0" applyNumberFormat="1" applyFont="1" applyFill="1" applyBorder="1" applyAlignment="1">
      <alignment horizontal="center" vertical="center" wrapText="1"/>
    </xf>
    <xf numFmtId="165" fontId="13" fillId="10" borderId="8" xfId="0" applyNumberFormat="1" applyFont="1" applyFill="1" applyBorder="1" applyAlignment="1">
      <alignment horizontal="center" vertical="center" wrapText="1"/>
    </xf>
    <xf numFmtId="165" fontId="17" fillId="10" borderId="29" xfId="0" applyNumberFormat="1" applyFont="1" applyFill="1" applyBorder="1" applyAlignment="1">
      <alignment horizontal="center" vertical="center" wrapText="1"/>
    </xf>
    <xf numFmtId="165" fontId="17" fillId="10" borderId="10" xfId="0" applyNumberFormat="1" applyFont="1" applyFill="1" applyBorder="1" applyAlignment="1">
      <alignment horizontal="center" vertical="center" wrapText="1"/>
    </xf>
    <xf numFmtId="165" fontId="13" fillId="3" borderId="28" xfId="0" applyNumberFormat="1" applyFont="1" applyFill="1" applyBorder="1" applyAlignment="1">
      <alignment horizontal="center" vertical="center" wrapText="1"/>
    </xf>
    <xf numFmtId="1" fontId="13" fillId="15" borderId="10" xfId="0" applyNumberFormat="1" applyFont="1" applyFill="1" applyBorder="1" applyAlignment="1">
      <alignment horizontal="center" vertical="center" wrapText="1"/>
    </xf>
    <xf numFmtId="1" fontId="13" fillId="10" borderId="27" xfId="0" applyNumberFormat="1" applyFont="1" applyFill="1" applyBorder="1" applyAlignment="1">
      <alignment horizontal="center" vertical="center" wrapText="1"/>
    </xf>
    <xf numFmtId="1" fontId="13" fillId="10" borderId="10" xfId="0" applyNumberFormat="1" applyFont="1" applyFill="1" applyBorder="1" applyAlignment="1">
      <alignment horizontal="center" vertical="center" wrapText="1"/>
    </xf>
    <xf numFmtId="1" fontId="13" fillId="10" borderId="28" xfId="0" applyNumberFormat="1" applyFont="1" applyFill="1" applyBorder="1" applyAlignment="1">
      <alignment horizontal="center" vertical="center" wrapText="1"/>
    </xf>
    <xf numFmtId="1" fontId="13" fillId="15" borderId="28" xfId="0" applyNumberFormat="1" applyFont="1" applyFill="1" applyBorder="1" applyAlignment="1">
      <alignment horizontal="center" vertical="center" wrapText="1"/>
    </xf>
    <xf numFmtId="1" fontId="13" fillId="15" borderId="27" xfId="0" applyNumberFormat="1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2700617</xdr:colOff>
      <xdr:row>0</xdr:row>
      <xdr:rowOff>89648</xdr:rowOff>
    </xdr:from>
    <xdr:to>
      <xdr:col>6</xdr:col>
      <xdr:colOff>33617</xdr:colOff>
      <xdr:row>20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00617" y="89648"/>
          <a:ext cx="7888941" cy="37203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800" b="0" i="0" u="sng" strike="noStrike" baseline="0">
              <a:solidFill>
                <a:srgbClr val="000000"/>
              </a:solidFill>
              <a:latin typeface="Calibri"/>
              <a:ea typeface="+mn-ea"/>
              <a:cs typeface="+mn-cs"/>
            </a:rPr>
            <a:t>Information sur la structure: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Raison Sociale</a:t>
          </a:r>
          <a:r>
            <a:rPr lang="fr-FR" sz="1800" b="0" i="0" u="none" strike="noStrike" baseline="0">
              <a:solidFill>
                <a:srgbClr val="FF0000"/>
              </a:solidFill>
              <a:latin typeface="Calibri"/>
            </a:rPr>
            <a:t>*</a:t>
          </a: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 du demandeur ou nom</a:t>
          </a:r>
          <a:r>
            <a:rPr lang="fr-FR" sz="1800" b="0" i="0" u="none" strike="noStrike" baseline="0">
              <a:solidFill>
                <a:srgbClr val="000000"/>
              </a:solidFill>
              <a:latin typeface="Calibri"/>
              <a:ea typeface="+mn-ea"/>
              <a:cs typeface="+mn-cs"/>
            </a:rPr>
            <a:t>:………………………………………………………………</a:t>
          </a:r>
        </a:p>
        <a:p>
          <a:pPr algn="l" rtl="0">
            <a:defRPr sz="1000"/>
          </a:pPr>
          <a:r>
            <a:rPr lang="fr-FR" sz="1200" b="0" i="1" u="none" strike="noStrike" baseline="0">
              <a:solidFill>
                <a:srgbClr val="FF0000"/>
              </a:solidFill>
              <a:latin typeface="Calibri"/>
            </a:rPr>
            <a:t>*La RS doit correspondre exactement à la déclaration INSEE ou à Infogreffe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N° SIRET:…………………………………………………………………………………………………………………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Nom du responsable du projet:………………………………………………………………………........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N° de téléphone:…………………………………………………………………………………………………….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Adresse mail:...............................................................................................................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Adresse:………………………………………………………………………………………………………………….</a:t>
          </a:r>
        </a:p>
        <a:p>
          <a:pPr algn="l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Code postal/ville:……………………………………………………………………………………………………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Calibri"/>
            </a:rPr>
            <a:t>Dépenses présentées en :	</a:t>
          </a:r>
          <a:r>
            <a:rPr lang="fr-FR" sz="1800"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1800">
              <a:effectLst/>
              <a:latin typeface="+mn-lt"/>
              <a:ea typeface="+mn-ea"/>
              <a:cs typeface="+mn-cs"/>
            </a:rPr>
            <a:t> H.T.	ou 	</a:t>
          </a:r>
          <a:r>
            <a:rPr lang="fr-FR" sz="1800"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</a:t>
          </a:r>
          <a:r>
            <a:rPr lang="fr-FR" sz="1800">
              <a:effectLst/>
              <a:latin typeface="+mn-lt"/>
              <a:ea typeface="+mn-ea"/>
              <a:cs typeface="+mn-cs"/>
            </a:rPr>
            <a:t> T.T.C.</a:t>
          </a: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403413</xdr:colOff>
      <xdr:row>1</xdr:row>
      <xdr:rowOff>100853</xdr:rowOff>
    </xdr:from>
    <xdr:to>
      <xdr:col>0</xdr:col>
      <xdr:colOff>1803588</xdr:colOff>
      <xdr:row>8</xdr:row>
      <xdr:rowOff>167528</xdr:rowOff>
    </xdr:to>
    <xdr:pic>
      <xdr:nvPicPr>
        <xdr:cNvPr id="6" name="Image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3413" y="291353"/>
          <a:ext cx="1400175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workbookViewId="0"/>
  </sheetViews>
  <sheetFormatPr baseColWidth="10" defaultColWidth="9.140625" defaultRowHeight="15"/>
  <cols>
    <col min="1" max="1" width="21.5703125" style="1" bestFit="1" customWidth="1"/>
    <col min="2" max="2" width="12.140625" style="1" bestFit="1" customWidth="1"/>
    <col min="3" max="7" width="9.7109375" style="1" bestFit="1" customWidth="1"/>
    <col min="8" max="8" width="6.140625" style="1" bestFit="1" customWidth="1"/>
    <col min="9" max="9" width="10" style="1" bestFit="1" customWidth="1"/>
    <col min="10" max="10" width="24" style="1" bestFit="1" customWidth="1"/>
    <col min="11" max="12" width="0" style="1" hidden="1" bestFit="1" customWidth="1"/>
    <col min="13" max="1024" width="9.7109375" style="1" bestFit="1" customWidth="1"/>
    <col min="1025" max="1124" width="9.7109375" bestFit="1"/>
  </cols>
  <sheetData>
    <row r="1" spans="1:13" ht="26.25" customHeight="1">
      <c r="A1" s="214" t="s">
        <v>4</v>
      </c>
      <c r="B1" s="209"/>
      <c r="C1" s="209"/>
      <c r="D1" s="209"/>
      <c r="E1" s="209"/>
      <c r="F1" s="209"/>
      <c r="G1" s="216" t="e">
        <f>#REF!</f>
        <v>#REF!</v>
      </c>
      <c r="H1" s="209"/>
      <c r="I1" s="209"/>
      <c r="J1" s="209"/>
    </row>
    <row r="2" spans="1:13" ht="27.75" customHeight="1">
      <c r="A2" s="214" t="s">
        <v>23</v>
      </c>
      <c r="B2" s="209"/>
      <c r="C2" s="209"/>
      <c r="D2" s="209"/>
      <c r="E2" s="209"/>
      <c r="F2" s="209"/>
      <c r="G2" s="217" t="e">
        <f>#REF!</f>
        <v>#REF!</v>
      </c>
      <c r="H2" s="209"/>
      <c r="I2" s="209"/>
      <c r="J2" s="209"/>
    </row>
    <row r="3" spans="1:13" ht="26.25" customHeight="1">
      <c r="A3" s="214" t="s">
        <v>0</v>
      </c>
      <c r="B3" s="209"/>
      <c r="C3" s="209"/>
      <c r="D3" s="209"/>
      <c r="E3" s="209"/>
      <c r="F3" s="209"/>
      <c r="G3" s="210" t="e">
        <f>#REF!</f>
        <v>#REF!</v>
      </c>
      <c r="H3" s="209"/>
      <c r="I3" s="209"/>
      <c r="J3" s="209"/>
    </row>
    <row r="4" spans="1:13" ht="75" customHeight="1">
      <c r="A4" s="214" t="s">
        <v>24</v>
      </c>
      <c r="B4" s="209"/>
      <c r="C4" s="209"/>
      <c r="D4" s="209"/>
      <c r="E4" s="209"/>
      <c r="F4" s="209"/>
      <c r="G4" s="210" t="e">
        <f>#REF!</f>
        <v>#REF!</v>
      </c>
      <c r="H4" s="209"/>
      <c r="I4" s="209"/>
      <c r="J4" s="209"/>
    </row>
    <row r="5" spans="1:13" ht="14.85" customHeight="1">
      <c r="A5" s="33"/>
      <c r="B5" s="34"/>
      <c r="C5" s="35"/>
      <c r="D5" s="36"/>
      <c r="E5" s="37"/>
      <c r="F5" s="38"/>
      <c r="G5" s="39"/>
      <c r="H5" s="37"/>
      <c r="I5" s="34"/>
      <c r="J5" s="36"/>
    </row>
    <row r="6" spans="1:13" ht="14.85" customHeight="1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3" ht="24" customHeight="1">
      <c r="A7" s="215" t="s">
        <v>25</v>
      </c>
      <c r="B7" s="209"/>
      <c r="C7" s="209"/>
      <c r="D7" s="209"/>
      <c r="E7" s="209"/>
      <c r="F7" s="209"/>
      <c r="G7" s="209"/>
      <c r="H7" s="209"/>
      <c r="I7" s="209"/>
      <c r="J7" s="209"/>
    </row>
    <row r="8" spans="1:13" ht="14.85" customHeight="1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3" ht="17.25" customHeight="1">
      <c r="A9" s="211" t="s">
        <v>26</v>
      </c>
      <c r="B9" s="212"/>
      <c r="C9" s="209"/>
      <c r="D9" s="209"/>
      <c r="E9" s="209"/>
      <c r="F9" s="209"/>
      <c r="G9" s="209"/>
      <c r="H9" s="209"/>
      <c r="I9" s="40"/>
      <c r="J9" s="40"/>
      <c r="K9" s="4"/>
      <c r="L9" s="4">
        <f>IF(J9="x",I9,0)</f>
        <v>0</v>
      </c>
      <c r="M9" s="41"/>
    </row>
    <row r="10" spans="1:13" ht="27.6" customHeight="1">
      <c r="A10" s="207"/>
      <c r="B10" s="213"/>
      <c r="C10" s="209"/>
      <c r="D10" s="209"/>
      <c r="E10" s="209"/>
      <c r="F10" s="209"/>
      <c r="G10" s="209"/>
      <c r="H10" s="209"/>
      <c r="I10" s="40"/>
      <c r="J10" s="40"/>
      <c r="K10" s="4"/>
      <c r="L10" s="4">
        <f t="shared" ref="L10:L20" si="0">IF(J10="x",I10,0)</f>
        <v>0</v>
      </c>
      <c r="M10" s="41"/>
    </row>
    <row r="11" spans="1:13" ht="17.25" customHeight="1">
      <c r="A11" s="207"/>
      <c r="B11" s="212"/>
      <c r="C11" s="209"/>
      <c r="D11" s="209"/>
      <c r="E11" s="209"/>
      <c r="F11" s="209"/>
      <c r="G11" s="209"/>
      <c r="H11" s="209"/>
      <c r="I11" s="40"/>
      <c r="J11" s="40"/>
      <c r="K11" s="4"/>
      <c r="L11" s="4">
        <f t="shared" si="0"/>
        <v>0</v>
      </c>
      <c r="M11" s="41"/>
    </row>
    <row r="12" spans="1:13" ht="17.25" customHeight="1">
      <c r="A12" s="211" t="s">
        <v>27</v>
      </c>
      <c r="B12" s="212"/>
      <c r="C12" s="209"/>
      <c r="D12" s="209"/>
      <c r="E12" s="209"/>
      <c r="F12" s="209"/>
      <c r="G12" s="209"/>
      <c r="H12" s="209"/>
      <c r="I12" s="40"/>
      <c r="J12" s="40"/>
      <c r="K12" s="4"/>
      <c r="L12" s="4">
        <f t="shared" si="0"/>
        <v>0</v>
      </c>
      <c r="M12" s="41"/>
    </row>
    <row r="13" spans="1:13" ht="17.25" customHeight="1">
      <c r="A13" s="207"/>
      <c r="B13" s="212"/>
      <c r="C13" s="209"/>
      <c r="D13" s="209"/>
      <c r="E13" s="209"/>
      <c r="F13" s="209"/>
      <c r="G13" s="209"/>
      <c r="H13" s="209"/>
      <c r="I13" s="40"/>
      <c r="J13" s="40"/>
      <c r="K13" s="4"/>
      <c r="L13" s="4">
        <f t="shared" si="0"/>
        <v>0</v>
      </c>
      <c r="M13" s="41"/>
    </row>
    <row r="14" spans="1:13" ht="17.25" customHeight="1">
      <c r="A14" s="207"/>
      <c r="B14" s="212"/>
      <c r="C14" s="209"/>
      <c r="D14" s="209"/>
      <c r="E14" s="209"/>
      <c r="F14" s="209"/>
      <c r="G14" s="209"/>
      <c r="H14" s="209"/>
      <c r="I14" s="40"/>
      <c r="J14" s="40"/>
      <c r="K14" s="4"/>
      <c r="L14" s="4">
        <f t="shared" si="0"/>
        <v>0</v>
      </c>
      <c r="M14" s="41"/>
    </row>
    <row r="15" spans="1:13" ht="17.25" customHeight="1">
      <c r="A15" s="211" t="s">
        <v>28</v>
      </c>
      <c r="B15" s="212"/>
      <c r="C15" s="209"/>
      <c r="D15" s="209"/>
      <c r="E15" s="209"/>
      <c r="F15" s="209"/>
      <c r="G15" s="209"/>
      <c r="H15" s="209"/>
      <c r="I15" s="40"/>
      <c r="J15" s="40"/>
      <c r="K15" s="4"/>
      <c r="L15" s="4">
        <f t="shared" si="0"/>
        <v>0</v>
      </c>
      <c r="M15" s="41"/>
    </row>
    <row r="16" spans="1:13" ht="17.25" customHeight="1">
      <c r="A16" s="207"/>
      <c r="B16" s="212"/>
      <c r="C16" s="209"/>
      <c r="D16" s="209"/>
      <c r="E16" s="209"/>
      <c r="F16" s="209"/>
      <c r="G16" s="209"/>
      <c r="H16" s="209"/>
      <c r="I16" s="40"/>
      <c r="J16" s="40"/>
      <c r="K16" s="4"/>
      <c r="L16" s="4">
        <f t="shared" si="0"/>
        <v>0</v>
      </c>
      <c r="M16" s="41"/>
    </row>
    <row r="17" spans="1:13" ht="17.25" customHeight="1">
      <c r="A17" s="207"/>
      <c r="B17" s="212"/>
      <c r="C17" s="209"/>
      <c r="D17" s="209"/>
      <c r="E17" s="209"/>
      <c r="F17" s="209"/>
      <c r="G17" s="209"/>
      <c r="H17" s="209"/>
      <c r="I17" s="40"/>
      <c r="J17" s="40"/>
      <c r="K17" s="4"/>
      <c r="L17" s="4">
        <f t="shared" si="0"/>
        <v>0</v>
      </c>
      <c r="M17" s="41"/>
    </row>
    <row r="18" spans="1:13" ht="17.25" customHeight="1">
      <c r="A18" s="207"/>
      <c r="B18" s="212"/>
      <c r="C18" s="209"/>
      <c r="D18" s="209"/>
      <c r="E18" s="209"/>
      <c r="F18" s="209"/>
      <c r="G18" s="209"/>
      <c r="H18" s="209"/>
      <c r="I18" s="40"/>
      <c r="J18" s="40"/>
      <c r="K18" s="4"/>
      <c r="L18" s="4">
        <f t="shared" si="0"/>
        <v>0</v>
      </c>
      <c r="M18" s="41"/>
    </row>
    <row r="19" spans="1:13" ht="31.35" customHeight="1">
      <c r="A19" s="207"/>
      <c r="B19" s="213"/>
      <c r="C19" s="209"/>
      <c r="D19" s="209"/>
      <c r="E19" s="209"/>
      <c r="F19" s="209"/>
      <c r="G19" s="209"/>
      <c r="H19" s="209"/>
      <c r="I19" s="40"/>
      <c r="J19" s="40"/>
      <c r="K19" s="4"/>
      <c r="L19" s="4">
        <f t="shared" si="0"/>
        <v>0</v>
      </c>
      <c r="M19" s="41"/>
    </row>
    <row r="20" spans="1:13" ht="30.6" customHeight="1">
      <c r="A20" s="207"/>
      <c r="B20" s="213"/>
      <c r="C20" s="209"/>
      <c r="D20" s="209"/>
      <c r="E20" s="209"/>
      <c r="F20" s="209"/>
      <c r="G20" s="209"/>
      <c r="H20" s="209"/>
      <c r="I20" s="40"/>
      <c r="J20" s="42"/>
      <c r="K20" s="4"/>
      <c r="L20" s="4">
        <f t="shared" si="0"/>
        <v>0</v>
      </c>
      <c r="M20" s="41"/>
    </row>
    <row r="21" spans="1:13" ht="17.25" customHeight="1">
      <c r="A21" s="3"/>
      <c r="B21" s="3"/>
      <c r="C21" s="3"/>
      <c r="D21" s="3"/>
      <c r="E21" s="3"/>
      <c r="F21" s="3"/>
      <c r="G21" s="3"/>
      <c r="H21" s="10"/>
      <c r="I21" s="2" t="s">
        <v>29</v>
      </c>
      <c r="J21" s="210">
        <f>MAX(MAX(L9:L11),MAX(L12:L14)+MAX(L15:L20))</f>
        <v>0</v>
      </c>
      <c r="K21" s="209"/>
      <c r="L21" s="209"/>
    </row>
    <row r="22" spans="1:13" ht="14.8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7.25" customHeight="1">
      <c r="A23" s="43"/>
      <c r="B23" s="43"/>
      <c r="C23" s="43"/>
      <c r="D23" s="43"/>
      <c r="E23" s="43"/>
      <c r="F23" s="43"/>
      <c r="G23" s="43"/>
      <c r="H23" s="4"/>
      <c r="I23" s="44"/>
      <c r="J23" s="7"/>
    </row>
    <row r="24" spans="1:13" ht="14.85" customHeight="1">
      <c r="A24" s="44"/>
      <c r="B24" s="44"/>
      <c r="C24" s="45"/>
      <c r="D24" s="45"/>
      <c r="E24" s="45"/>
      <c r="F24" s="45"/>
      <c r="G24" s="45"/>
      <c r="H24" s="45"/>
      <c r="I24" s="45"/>
      <c r="J24" s="46"/>
      <c r="K24" s="46"/>
    </row>
    <row r="25" spans="1:13" ht="23.25" customHeight="1">
      <c r="A25" s="206" t="s">
        <v>1</v>
      </c>
      <c r="B25" s="207"/>
      <c r="C25" s="208"/>
      <c r="D25" s="209"/>
      <c r="E25" s="209"/>
    </row>
    <row r="26" spans="1:13" ht="23.25" customHeight="1">
      <c r="A26" s="206" t="s">
        <v>2</v>
      </c>
      <c r="B26" s="207"/>
      <c r="C26" s="208"/>
      <c r="D26" s="209"/>
      <c r="E26" s="209"/>
    </row>
    <row r="27" spans="1:13" ht="23.25" customHeight="1">
      <c r="A27" s="206" t="s">
        <v>3</v>
      </c>
      <c r="B27" s="207"/>
      <c r="C27" s="208"/>
      <c r="D27" s="209"/>
      <c r="E27" s="209"/>
    </row>
    <row r="28" spans="1:13" ht="14.85" customHeight="1">
      <c r="J28" s="9" t="s">
        <v>30</v>
      </c>
    </row>
  </sheetData>
  <mergeCells count="31">
    <mergeCell ref="A1:F1"/>
    <mergeCell ref="G1:J1"/>
    <mergeCell ref="A2:F2"/>
    <mergeCell ref="G2:J2"/>
    <mergeCell ref="A3:F3"/>
    <mergeCell ref="G3:J3"/>
    <mergeCell ref="A4:F4"/>
    <mergeCell ref="G4:J4"/>
    <mergeCell ref="A7:J7"/>
    <mergeCell ref="A9:A11"/>
    <mergeCell ref="B9:H9"/>
    <mergeCell ref="B10:H10"/>
    <mergeCell ref="B11:H11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B20:H20"/>
    <mergeCell ref="A27:B27"/>
    <mergeCell ref="C27:E27"/>
    <mergeCell ref="J21:L21"/>
    <mergeCell ref="A25:B25"/>
    <mergeCell ref="C25:E25"/>
    <mergeCell ref="A26:B26"/>
    <mergeCell ref="C26:E26"/>
  </mergeCells>
  <pageMargins left="0.51177900000000009" right="0.51177900000000009" top="0.31533399999999995" bottom="0.15747" header="0.13896800000000001" footer="0.13896800000000001"/>
  <pageSetup paperSize="9" scale="61" orientation="portrait"/>
  <headerFooter differentOddEven="1">
    <oddHeader>???</oddHeader>
    <oddFooter>&amp;L&amp;20&amp;"-,Regular"&amp;K000000V1 rapport d'instruction_15-10-2015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baseColWidth="10" defaultColWidth="9.140625" defaultRowHeight="15"/>
  <cols>
    <col min="1" max="1" width="14.5703125" bestFit="1" customWidth="1"/>
    <col min="2" max="2" width="18.42578125" bestFit="1" customWidth="1"/>
    <col min="3" max="3" width="12.85546875" bestFit="1" customWidth="1"/>
    <col min="4" max="5" width="9.5703125" bestFit="1" customWidth="1"/>
    <col min="6" max="6" width="17.140625" bestFit="1" customWidth="1"/>
    <col min="7" max="7" width="29.28515625" bestFit="1" customWidth="1"/>
    <col min="8" max="8" width="30.140625" bestFit="1" customWidth="1"/>
    <col min="9" max="9" width="12.7109375" bestFit="1" customWidth="1"/>
    <col min="10" max="1024" width="9.28515625" bestFit="1" customWidth="1"/>
    <col min="1025" max="1124" width="9.28515625" bestFit="1"/>
  </cols>
  <sheetData>
    <row r="1" spans="1:9" ht="15" customHeight="1">
      <c r="A1" s="47" t="s">
        <v>31</v>
      </c>
      <c r="B1" s="47" t="s">
        <v>32</v>
      </c>
      <c r="C1" s="47" t="s">
        <v>33</v>
      </c>
      <c r="D1" s="47" t="s">
        <v>34</v>
      </c>
      <c r="E1" s="47" t="s">
        <v>35</v>
      </c>
      <c r="F1" s="47" t="s">
        <v>36</v>
      </c>
      <c r="G1" s="48" t="s">
        <v>37</v>
      </c>
      <c r="H1" s="47" t="s">
        <v>38</v>
      </c>
      <c r="I1" s="47" t="s">
        <v>39</v>
      </c>
    </row>
    <row r="2" spans="1:9" ht="15" customHeight="1">
      <c r="A2" t="s">
        <v>40</v>
      </c>
      <c r="B2" t="s">
        <v>41</v>
      </c>
      <c r="C2" t="s">
        <v>42</v>
      </c>
      <c r="D2" t="s">
        <v>43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</row>
    <row r="3" spans="1:9" ht="15" customHeight="1">
      <c r="A3" t="s">
        <v>48</v>
      </c>
      <c r="B3" t="s">
        <v>49</v>
      </c>
      <c r="C3" t="s">
        <v>50</v>
      </c>
      <c r="D3" t="s">
        <v>51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</row>
    <row r="4" spans="1:9" ht="15" customHeight="1">
      <c r="A4" s="10"/>
      <c r="B4" t="s">
        <v>56</v>
      </c>
      <c r="C4" t="s">
        <v>57</v>
      </c>
      <c r="D4" s="10"/>
      <c r="E4" t="s">
        <v>58</v>
      </c>
      <c r="F4" t="s">
        <v>59</v>
      </c>
      <c r="G4" t="s">
        <v>60</v>
      </c>
      <c r="H4" t="s">
        <v>61</v>
      </c>
    </row>
    <row r="5" spans="1:9" ht="15" customHeight="1">
      <c r="G5" t="s">
        <v>62</v>
      </c>
    </row>
    <row r="6" spans="1:9" ht="15" customHeight="1">
      <c r="G6" t="s">
        <v>63</v>
      </c>
    </row>
    <row r="7" spans="1:9" ht="15" customHeight="1">
      <c r="G7" t="s">
        <v>64</v>
      </c>
    </row>
    <row r="8" spans="1:9" ht="15" customHeight="1">
      <c r="G8" t="s">
        <v>65</v>
      </c>
    </row>
    <row r="9" spans="1:9" ht="15" customHeight="1">
      <c r="G9" t="s">
        <v>66</v>
      </c>
    </row>
    <row r="10" spans="1:9" ht="15" customHeight="1">
      <c r="G10" t="s">
        <v>67</v>
      </c>
    </row>
    <row r="11" spans="1:9" ht="15" customHeight="1">
      <c r="G11" t="s">
        <v>68</v>
      </c>
    </row>
    <row r="12" spans="1:9" ht="15" customHeight="1">
      <c r="G12" t="s">
        <v>69</v>
      </c>
    </row>
    <row r="13" spans="1:9" ht="15" customHeight="1">
      <c r="G13" t="s">
        <v>70</v>
      </c>
    </row>
    <row r="14" spans="1:9" ht="15" customHeight="1">
      <c r="G14" t="s">
        <v>71</v>
      </c>
    </row>
    <row r="15" spans="1:9" ht="15" customHeight="1">
      <c r="G15" t="s">
        <v>72</v>
      </c>
    </row>
    <row r="16" spans="1:9" ht="15" customHeight="1">
      <c r="G16" s="49" t="s">
        <v>73</v>
      </c>
    </row>
    <row r="17" spans="7:7" ht="15" customHeight="1">
      <c r="G17" t="s">
        <v>74</v>
      </c>
    </row>
    <row r="18" spans="7:7" ht="15" customHeight="1">
      <c r="G18" t="s">
        <v>75</v>
      </c>
    </row>
    <row r="19" spans="7:7" ht="15" customHeight="1">
      <c r="G19" t="s">
        <v>76</v>
      </c>
    </row>
    <row r="20" spans="7:7" ht="15" customHeight="1">
      <c r="G20" t="s">
        <v>77</v>
      </c>
    </row>
    <row r="21" spans="7:7" ht="15" customHeight="1">
      <c r="G21" t="s">
        <v>78</v>
      </c>
    </row>
    <row r="22" spans="7:7" ht="15" customHeight="1">
      <c r="G22" t="s">
        <v>79</v>
      </c>
    </row>
    <row r="23" spans="7:7" ht="15" customHeight="1">
      <c r="G23" t="s">
        <v>80</v>
      </c>
    </row>
    <row r="24" spans="7:7" ht="15" customHeight="1">
      <c r="G24" t="s">
        <v>81</v>
      </c>
    </row>
  </sheetData>
  <pageMargins left="0.6999559999999998" right="0.6999559999999998" top="0.51177900000000009" bottom="0.51177900000000009" header="0" footer="0"/>
  <pageSetup paperSize="9" orientation="portrait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26"/>
  <sheetViews>
    <sheetView tabSelected="1" zoomScale="85" workbookViewId="0">
      <selection activeCell="A34" sqref="A34"/>
    </sheetView>
  </sheetViews>
  <sheetFormatPr baseColWidth="10" defaultColWidth="9.140625" defaultRowHeight="15"/>
  <cols>
    <col min="1" max="1" width="41.140625" style="1" customWidth="1"/>
    <col min="2" max="2" width="23.42578125" style="1" bestFit="1" customWidth="1"/>
    <col min="3" max="3" width="25.28515625" style="1" bestFit="1" customWidth="1"/>
    <col min="4" max="4" width="24.140625" style="1" bestFit="1" customWidth="1"/>
    <col min="5" max="5" width="25.28515625" style="1" customWidth="1"/>
    <col min="6" max="6" width="22.85546875" style="1" bestFit="1" customWidth="1"/>
    <col min="7" max="7" width="22.85546875" style="1" customWidth="1"/>
    <col min="8" max="8" width="20.140625" style="1" customWidth="1"/>
    <col min="9" max="9" width="17.28515625" style="1" customWidth="1"/>
    <col min="10" max="10" width="11.140625" style="1" bestFit="1" customWidth="1"/>
    <col min="11" max="11" width="10.5703125" style="1" customWidth="1"/>
    <col min="12" max="12" width="11.85546875" style="1" customWidth="1"/>
    <col min="13" max="13" width="12.7109375" style="1" customWidth="1"/>
    <col min="14" max="14" width="11" style="1" customWidth="1"/>
    <col min="15" max="15" width="5.5703125" style="1" bestFit="1" customWidth="1"/>
    <col min="16" max="16" width="9.7109375" style="1" bestFit="1" customWidth="1"/>
    <col min="17" max="17" width="8" style="1" bestFit="1" customWidth="1"/>
    <col min="18" max="18" width="9.7109375" style="1" bestFit="1" customWidth="1"/>
    <col min="19" max="19" width="7.5703125" style="1" bestFit="1" customWidth="1"/>
    <col min="20" max="20" width="9.7109375" style="1" bestFit="1" customWidth="1"/>
    <col min="21" max="21" width="6.85546875" style="1" bestFit="1" customWidth="1"/>
    <col min="22" max="22" width="9.7109375" style="1" bestFit="1" customWidth="1"/>
    <col min="23" max="23" width="6.42578125" style="1" bestFit="1" customWidth="1"/>
    <col min="24" max="24" width="9.7109375" style="1" bestFit="1" customWidth="1"/>
    <col min="25" max="25" width="5.85546875" style="1" bestFit="1" customWidth="1"/>
    <col min="26" max="26" width="9.7109375" style="1" bestFit="1" customWidth="1"/>
    <col min="27" max="27" width="6.42578125" style="1" bestFit="1" customWidth="1"/>
    <col min="28" max="28" width="9.7109375" style="1" bestFit="1" customWidth="1"/>
    <col min="29" max="29" width="7.140625" style="1" bestFit="1" customWidth="1"/>
    <col min="30" max="30" width="9.7109375" style="1" bestFit="1" customWidth="1"/>
    <col min="31" max="31" width="7.140625" style="1" bestFit="1" customWidth="1"/>
    <col min="32" max="32" width="9.7109375" style="1" bestFit="1" customWidth="1"/>
    <col min="33" max="33" width="7.140625" style="1" bestFit="1" customWidth="1"/>
    <col min="34" max="34" width="9.7109375" style="1" bestFit="1" customWidth="1"/>
    <col min="35" max="35" width="7.5703125" style="1" bestFit="1" customWidth="1"/>
    <col min="36" max="36" width="9.7109375" style="1" bestFit="1" customWidth="1"/>
    <col min="37" max="37" width="6.7109375" style="1" bestFit="1" customWidth="1"/>
    <col min="38" max="38" width="9.7109375" style="1" bestFit="1" customWidth="1"/>
    <col min="39" max="39" width="5.42578125" style="1" bestFit="1" customWidth="1"/>
    <col min="40" max="40" width="9.7109375" style="1" bestFit="1" customWidth="1"/>
    <col min="41" max="41" width="5.42578125" style="1" bestFit="1" customWidth="1"/>
    <col min="42" max="42" width="9.7109375" style="1" bestFit="1" customWidth="1"/>
    <col min="43" max="43" width="5.7109375" style="1" bestFit="1" customWidth="1"/>
    <col min="44" max="1024" width="9.7109375" style="1" bestFit="1" customWidth="1"/>
    <col min="1025" max="1124" width="9.7109375" bestFit="1"/>
  </cols>
  <sheetData>
    <row r="1" spans="1:1024" s="89" customForma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  <c r="IR1" s="146"/>
      <c r="IS1" s="146"/>
      <c r="IT1" s="146"/>
      <c r="IU1" s="146"/>
      <c r="IV1" s="146"/>
      <c r="IW1" s="146"/>
      <c r="IX1" s="146"/>
      <c r="IY1" s="146"/>
      <c r="IZ1" s="146"/>
      <c r="JA1" s="146"/>
      <c r="JB1" s="146"/>
      <c r="JC1" s="146"/>
      <c r="JD1" s="146"/>
      <c r="JE1" s="146"/>
      <c r="JF1" s="146"/>
      <c r="JG1" s="146"/>
      <c r="JH1" s="146"/>
      <c r="JI1" s="146"/>
      <c r="JJ1" s="146"/>
      <c r="JK1" s="146"/>
      <c r="JL1" s="146"/>
      <c r="JM1" s="146"/>
      <c r="JN1" s="146"/>
      <c r="JO1" s="146"/>
      <c r="JP1" s="146"/>
      <c r="JQ1" s="146"/>
      <c r="JR1" s="146"/>
      <c r="JS1" s="146"/>
      <c r="JT1" s="146"/>
      <c r="JU1" s="146"/>
      <c r="JV1" s="146"/>
      <c r="JW1" s="146"/>
      <c r="JX1" s="146"/>
      <c r="JY1" s="146"/>
      <c r="JZ1" s="146"/>
      <c r="KA1" s="146"/>
      <c r="KB1" s="146"/>
      <c r="KC1" s="146"/>
      <c r="KD1" s="146"/>
      <c r="KE1" s="146"/>
      <c r="KF1" s="146"/>
      <c r="KG1" s="146"/>
      <c r="KH1" s="146"/>
      <c r="KI1" s="146"/>
      <c r="KJ1" s="146"/>
      <c r="KK1" s="146"/>
      <c r="KL1" s="146"/>
      <c r="KM1" s="146"/>
      <c r="KN1" s="146"/>
      <c r="KO1" s="146"/>
      <c r="KP1" s="146"/>
      <c r="KQ1" s="146"/>
      <c r="KR1" s="146"/>
      <c r="KS1" s="146"/>
      <c r="KT1" s="146"/>
      <c r="KU1" s="146"/>
      <c r="KV1" s="146"/>
      <c r="KW1" s="146"/>
      <c r="KX1" s="146"/>
      <c r="KY1" s="146"/>
      <c r="KZ1" s="146"/>
      <c r="LA1" s="146"/>
      <c r="LB1" s="146"/>
      <c r="LC1" s="146"/>
      <c r="LD1" s="146"/>
      <c r="LE1" s="146"/>
      <c r="LF1" s="146"/>
      <c r="LG1" s="146"/>
      <c r="LH1" s="146"/>
      <c r="LI1" s="146"/>
      <c r="LJ1" s="146"/>
      <c r="LK1" s="146"/>
      <c r="LL1" s="146"/>
      <c r="LM1" s="146"/>
      <c r="LN1" s="146"/>
      <c r="LO1" s="146"/>
      <c r="LP1" s="146"/>
      <c r="LQ1" s="146"/>
      <c r="LR1" s="146"/>
      <c r="LS1" s="146"/>
      <c r="LT1" s="146"/>
      <c r="LU1" s="146"/>
      <c r="LV1" s="146"/>
      <c r="LW1" s="146"/>
      <c r="LX1" s="146"/>
      <c r="LY1" s="146"/>
      <c r="LZ1" s="146"/>
      <c r="MA1" s="146"/>
      <c r="MB1" s="146"/>
      <c r="MC1" s="146"/>
      <c r="MD1" s="146"/>
      <c r="ME1" s="146"/>
      <c r="MF1" s="146"/>
      <c r="MG1" s="146"/>
      <c r="MH1" s="146"/>
      <c r="MI1" s="146"/>
      <c r="MJ1" s="146"/>
      <c r="MK1" s="146"/>
      <c r="ML1" s="146"/>
      <c r="MM1" s="146"/>
      <c r="MN1" s="146"/>
      <c r="MO1" s="146"/>
      <c r="MP1" s="146"/>
      <c r="MQ1" s="146"/>
      <c r="MR1" s="146"/>
      <c r="MS1" s="146"/>
      <c r="MT1" s="146"/>
      <c r="MU1" s="146"/>
      <c r="MV1" s="146"/>
      <c r="MW1" s="146"/>
      <c r="MX1" s="146"/>
      <c r="MY1" s="146"/>
      <c r="MZ1" s="146"/>
      <c r="NA1" s="146"/>
      <c r="NB1" s="146"/>
      <c r="NC1" s="146"/>
      <c r="ND1" s="146"/>
      <c r="NE1" s="146"/>
      <c r="NF1" s="146"/>
      <c r="NG1" s="146"/>
      <c r="NH1" s="146"/>
      <c r="NI1" s="146"/>
      <c r="NJ1" s="146"/>
      <c r="NK1" s="146"/>
      <c r="NL1" s="146"/>
      <c r="NM1" s="146"/>
      <c r="NN1" s="146"/>
      <c r="NO1" s="146"/>
      <c r="NP1" s="146"/>
      <c r="NQ1" s="146"/>
      <c r="NR1" s="146"/>
      <c r="NS1" s="146"/>
      <c r="NT1" s="146"/>
      <c r="NU1" s="146"/>
      <c r="NV1" s="146"/>
      <c r="NW1" s="146"/>
      <c r="NX1" s="146"/>
      <c r="NY1" s="146"/>
      <c r="NZ1" s="146"/>
      <c r="OA1" s="146"/>
      <c r="OB1" s="146"/>
      <c r="OC1" s="146"/>
      <c r="OD1" s="146"/>
      <c r="OE1" s="146"/>
      <c r="OF1" s="146"/>
      <c r="OG1" s="146"/>
      <c r="OH1" s="146"/>
      <c r="OI1" s="146"/>
      <c r="OJ1" s="146"/>
      <c r="OK1" s="146"/>
      <c r="OL1" s="146"/>
      <c r="OM1" s="146"/>
      <c r="ON1" s="146"/>
      <c r="OO1" s="146"/>
      <c r="OP1" s="146"/>
      <c r="OQ1" s="146"/>
      <c r="OR1" s="146"/>
      <c r="OS1" s="146"/>
      <c r="OT1" s="146"/>
      <c r="OU1" s="146"/>
      <c r="OV1" s="146"/>
      <c r="OW1" s="146"/>
      <c r="OX1" s="146"/>
      <c r="OY1" s="146"/>
      <c r="OZ1" s="146"/>
      <c r="PA1" s="146"/>
      <c r="PB1" s="146"/>
      <c r="PC1" s="146"/>
      <c r="PD1" s="146"/>
      <c r="PE1" s="146"/>
      <c r="PF1" s="146"/>
      <c r="PG1" s="146"/>
      <c r="PH1" s="146"/>
      <c r="PI1" s="146"/>
      <c r="PJ1" s="146"/>
      <c r="PK1" s="146"/>
      <c r="PL1" s="146"/>
      <c r="PM1" s="146"/>
      <c r="PN1" s="146"/>
      <c r="PO1" s="146"/>
      <c r="PP1" s="146"/>
      <c r="PQ1" s="146"/>
      <c r="PR1" s="146"/>
      <c r="PS1" s="146"/>
      <c r="PT1" s="146"/>
      <c r="PU1" s="146"/>
      <c r="PV1" s="146"/>
      <c r="PW1" s="146"/>
      <c r="PX1" s="146"/>
      <c r="PY1" s="146"/>
      <c r="PZ1" s="146"/>
      <c r="QA1" s="146"/>
      <c r="QB1" s="146"/>
      <c r="QC1" s="146"/>
      <c r="QD1" s="146"/>
      <c r="QE1" s="146"/>
      <c r="QF1" s="146"/>
      <c r="QG1" s="146"/>
      <c r="QH1" s="146"/>
      <c r="QI1" s="146"/>
      <c r="QJ1" s="146"/>
      <c r="QK1" s="146"/>
      <c r="QL1" s="146"/>
      <c r="QM1" s="146"/>
      <c r="QN1" s="146"/>
      <c r="QO1" s="146"/>
      <c r="QP1" s="146"/>
      <c r="QQ1" s="146"/>
      <c r="QR1" s="146"/>
      <c r="QS1" s="146"/>
      <c r="QT1" s="146"/>
      <c r="QU1" s="146"/>
      <c r="QV1" s="146"/>
      <c r="QW1" s="146"/>
      <c r="QX1" s="146"/>
      <c r="QY1" s="146"/>
      <c r="QZ1" s="146"/>
      <c r="RA1" s="146"/>
      <c r="RB1" s="146"/>
      <c r="RC1" s="146"/>
      <c r="RD1" s="146"/>
      <c r="RE1" s="146"/>
      <c r="RF1" s="146"/>
      <c r="RG1" s="146"/>
      <c r="RH1" s="146"/>
      <c r="RI1" s="146"/>
      <c r="RJ1" s="146"/>
      <c r="RK1" s="146"/>
      <c r="RL1" s="146"/>
      <c r="RM1" s="146"/>
      <c r="RN1" s="146"/>
      <c r="RO1" s="146"/>
      <c r="RP1" s="146"/>
      <c r="RQ1" s="146"/>
      <c r="RR1" s="146"/>
      <c r="RS1" s="146"/>
      <c r="RT1" s="146"/>
      <c r="RU1" s="146"/>
      <c r="RV1" s="146"/>
      <c r="RW1" s="146"/>
      <c r="RX1" s="146"/>
      <c r="RY1" s="146"/>
      <c r="RZ1" s="146"/>
      <c r="SA1" s="146"/>
      <c r="SB1" s="146"/>
      <c r="SC1" s="146"/>
      <c r="SD1" s="146"/>
      <c r="SE1" s="146"/>
      <c r="SF1" s="146"/>
      <c r="SG1" s="146"/>
      <c r="SH1" s="146"/>
      <c r="SI1" s="146"/>
      <c r="SJ1" s="146"/>
      <c r="SK1" s="146"/>
      <c r="SL1" s="146"/>
      <c r="SM1" s="146"/>
      <c r="SN1" s="146"/>
      <c r="SO1" s="146"/>
      <c r="SP1" s="146"/>
      <c r="SQ1" s="146"/>
      <c r="SR1" s="146"/>
      <c r="SS1" s="146"/>
      <c r="ST1" s="146"/>
      <c r="SU1" s="146"/>
      <c r="SV1" s="146"/>
      <c r="SW1" s="146"/>
      <c r="SX1" s="146"/>
      <c r="SY1" s="146"/>
      <c r="SZ1" s="146"/>
      <c r="TA1" s="146"/>
      <c r="TB1" s="146"/>
      <c r="TC1" s="146"/>
      <c r="TD1" s="146"/>
      <c r="TE1" s="146"/>
      <c r="TF1" s="146"/>
      <c r="TG1" s="146"/>
      <c r="TH1" s="146"/>
      <c r="TI1" s="146"/>
      <c r="TJ1" s="146"/>
      <c r="TK1" s="146"/>
      <c r="TL1" s="146"/>
      <c r="TM1" s="146"/>
      <c r="TN1" s="146"/>
      <c r="TO1" s="146"/>
      <c r="TP1" s="146"/>
      <c r="TQ1" s="146"/>
      <c r="TR1" s="146"/>
      <c r="TS1" s="146"/>
      <c r="TT1" s="146"/>
      <c r="TU1" s="146"/>
      <c r="TV1" s="146"/>
      <c r="TW1" s="146"/>
      <c r="TX1" s="146"/>
      <c r="TY1" s="146"/>
      <c r="TZ1" s="146"/>
      <c r="UA1" s="146"/>
      <c r="UB1" s="146"/>
      <c r="UC1" s="146"/>
      <c r="UD1" s="146"/>
      <c r="UE1" s="146"/>
      <c r="UF1" s="146"/>
      <c r="UG1" s="146"/>
      <c r="UH1" s="146"/>
      <c r="UI1" s="146"/>
      <c r="UJ1" s="146"/>
      <c r="UK1" s="146"/>
      <c r="UL1" s="146"/>
      <c r="UM1" s="146"/>
      <c r="UN1" s="146"/>
      <c r="UO1" s="146"/>
      <c r="UP1" s="146"/>
      <c r="UQ1" s="146"/>
      <c r="UR1" s="146"/>
      <c r="US1" s="146"/>
      <c r="UT1" s="146"/>
      <c r="UU1" s="146"/>
      <c r="UV1" s="146"/>
      <c r="UW1" s="146"/>
      <c r="UX1" s="146"/>
      <c r="UY1" s="146"/>
      <c r="UZ1" s="146"/>
      <c r="VA1" s="146"/>
      <c r="VB1" s="146"/>
      <c r="VC1" s="146"/>
      <c r="VD1" s="146"/>
      <c r="VE1" s="146"/>
      <c r="VF1" s="146"/>
      <c r="VG1" s="146"/>
      <c r="VH1" s="146"/>
      <c r="VI1" s="146"/>
      <c r="VJ1" s="146"/>
      <c r="VK1" s="146"/>
      <c r="VL1" s="146"/>
      <c r="VM1" s="146"/>
      <c r="VN1" s="146"/>
      <c r="VO1" s="146"/>
      <c r="VP1" s="146"/>
      <c r="VQ1" s="146"/>
      <c r="VR1" s="146"/>
      <c r="VS1" s="146"/>
      <c r="VT1" s="146"/>
      <c r="VU1" s="146"/>
      <c r="VV1" s="146"/>
      <c r="VW1" s="146"/>
      <c r="VX1" s="146"/>
      <c r="VY1" s="146"/>
      <c r="VZ1" s="146"/>
      <c r="WA1" s="146"/>
      <c r="WB1" s="146"/>
      <c r="WC1" s="146"/>
      <c r="WD1" s="146"/>
      <c r="WE1" s="146"/>
      <c r="WF1" s="146"/>
      <c r="WG1" s="146"/>
      <c r="WH1" s="146"/>
      <c r="WI1" s="146"/>
      <c r="WJ1" s="146"/>
      <c r="WK1" s="146"/>
      <c r="WL1" s="146"/>
      <c r="WM1" s="146"/>
      <c r="WN1" s="146"/>
      <c r="WO1" s="146"/>
      <c r="WP1" s="146"/>
      <c r="WQ1" s="146"/>
      <c r="WR1" s="146"/>
      <c r="WS1" s="146"/>
      <c r="WT1" s="146"/>
      <c r="WU1" s="146"/>
      <c r="WV1" s="146"/>
      <c r="WW1" s="146"/>
      <c r="WX1" s="146"/>
      <c r="WY1" s="146"/>
      <c r="WZ1" s="146"/>
      <c r="XA1" s="146"/>
      <c r="XB1" s="146"/>
      <c r="XC1" s="146"/>
      <c r="XD1" s="146"/>
      <c r="XE1" s="146"/>
      <c r="XF1" s="146"/>
      <c r="XG1" s="146"/>
      <c r="XH1" s="146"/>
      <c r="XI1" s="146"/>
      <c r="XJ1" s="146"/>
      <c r="XK1" s="146"/>
      <c r="XL1" s="146"/>
      <c r="XM1" s="146"/>
      <c r="XN1" s="146"/>
      <c r="XO1" s="146"/>
      <c r="XP1" s="146"/>
      <c r="XQ1" s="146"/>
      <c r="XR1" s="146"/>
      <c r="XS1" s="146"/>
      <c r="XT1" s="146"/>
      <c r="XU1" s="146"/>
      <c r="XV1" s="146"/>
      <c r="XW1" s="146"/>
      <c r="XX1" s="146"/>
      <c r="XY1" s="146"/>
      <c r="XZ1" s="146"/>
      <c r="YA1" s="146"/>
      <c r="YB1" s="146"/>
      <c r="YC1" s="146"/>
      <c r="YD1" s="146"/>
      <c r="YE1" s="146"/>
      <c r="YF1" s="146"/>
      <c r="YG1" s="146"/>
      <c r="YH1" s="146"/>
      <c r="YI1" s="146"/>
      <c r="YJ1" s="146"/>
      <c r="YK1" s="146"/>
      <c r="YL1" s="146"/>
      <c r="YM1" s="146"/>
      <c r="YN1" s="146"/>
      <c r="YO1" s="146"/>
      <c r="YP1" s="146"/>
      <c r="YQ1" s="146"/>
      <c r="YR1" s="146"/>
      <c r="YS1" s="146"/>
      <c r="YT1" s="146"/>
      <c r="YU1" s="146"/>
      <c r="YV1" s="146"/>
      <c r="YW1" s="146"/>
      <c r="YX1" s="146"/>
      <c r="YY1" s="146"/>
      <c r="YZ1" s="146"/>
      <c r="ZA1" s="146"/>
      <c r="ZB1" s="146"/>
      <c r="ZC1" s="146"/>
      <c r="ZD1" s="146"/>
      <c r="ZE1" s="146"/>
      <c r="ZF1" s="146"/>
      <c r="ZG1" s="146"/>
      <c r="ZH1" s="146"/>
      <c r="ZI1" s="146"/>
      <c r="ZJ1" s="146"/>
      <c r="ZK1" s="146"/>
      <c r="ZL1" s="146"/>
      <c r="ZM1" s="146"/>
      <c r="ZN1" s="146"/>
      <c r="ZO1" s="146"/>
      <c r="ZP1" s="146"/>
      <c r="ZQ1" s="146"/>
      <c r="ZR1" s="146"/>
      <c r="ZS1" s="146"/>
      <c r="ZT1" s="146"/>
      <c r="ZU1" s="146"/>
      <c r="ZV1" s="146"/>
      <c r="ZW1" s="146"/>
      <c r="ZX1" s="146"/>
      <c r="ZY1" s="146"/>
      <c r="ZZ1" s="146"/>
      <c r="AAA1" s="146"/>
      <c r="AAB1" s="146"/>
      <c r="AAC1" s="146"/>
      <c r="AAD1" s="146"/>
      <c r="AAE1" s="146"/>
      <c r="AAF1" s="146"/>
      <c r="AAG1" s="146"/>
      <c r="AAH1" s="146"/>
      <c r="AAI1" s="146"/>
      <c r="AAJ1" s="146"/>
      <c r="AAK1" s="146"/>
      <c r="AAL1" s="146"/>
      <c r="AAM1" s="146"/>
      <c r="AAN1" s="146"/>
      <c r="AAO1" s="146"/>
      <c r="AAP1" s="146"/>
      <c r="AAQ1" s="146"/>
      <c r="AAR1" s="146"/>
      <c r="AAS1" s="146"/>
      <c r="AAT1" s="146"/>
      <c r="AAU1" s="146"/>
      <c r="AAV1" s="146"/>
      <c r="AAW1" s="146"/>
      <c r="AAX1" s="146"/>
      <c r="AAY1" s="146"/>
      <c r="AAZ1" s="146"/>
      <c r="ABA1" s="146"/>
      <c r="ABB1" s="146"/>
      <c r="ABC1" s="146"/>
      <c r="ABD1" s="146"/>
      <c r="ABE1" s="146"/>
      <c r="ABF1" s="146"/>
      <c r="ABG1" s="146"/>
      <c r="ABH1" s="146"/>
      <c r="ABI1" s="146"/>
      <c r="ABJ1" s="146"/>
      <c r="ABK1" s="146"/>
      <c r="ABL1" s="146"/>
      <c r="ABM1" s="146"/>
      <c r="ABN1" s="146"/>
      <c r="ABO1" s="146"/>
      <c r="ABP1" s="146"/>
      <c r="ABQ1" s="146"/>
      <c r="ABR1" s="146"/>
      <c r="ABS1" s="146"/>
      <c r="ABT1" s="146"/>
      <c r="ABU1" s="146"/>
      <c r="ABV1" s="146"/>
      <c r="ABW1" s="146"/>
      <c r="ABX1" s="146"/>
      <c r="ABY1" s="146"/>
      <c r="ABZ1" s="146"/>
      <c r="ACA1" s="146"/>
      <c r="ACB1" s="146"/>
      <c r="ACC1" s="146"/>
      <c r="ACD1" s="146"/>
      <c r="ACE1" s="146"/>
      <c r="ACF1" s="146"/>
      <c r="ACG1" s="146"/>
      <c r="ACH1" s="146"/>
      <c r="ACI1" s="146"/>
      <c r="ACJ1" s="146"/>
      <c r="ACK1" s="146"/>
      <c r="ACL1" s="146"/>
      <c r="ACM1" s="146"/>
      <c r="ACN1" s="146"/>
      <c r="ACO1" s="146"/>
      <c r="ACP1" s="146"/>
      <c r="ACQ1" s="146"/>
      <c r="ACR1" s="146"/>
      <c r="ACS1" s="146"/>
      <c r="ACT1" s="146"/>
      <c r="ACU1" s="146"/>
      <c r="ACV1" s="146"/>
      <c r="ACW1" s="146"/>
      <c r="ACX1" s="146"/>
      <c r="ACY1" s="146"/>
      <c r="ACZ1" s="146"/>
      <c r="ADA1" s="146"/>
      <c r="ADB1" s="146"/>
      <c r="ADC1" s="146"/>
      <c r="ADD1" s="146"/>
      <c r="ADE1" s="146"/>
      <c r="ADF1" s="146"/>
      <c r="ADG1" s="146"/>
      <c r="ADH1" s="146"/>
      <c r="ADI1" s="146"/>
      <c r="ADJ1" s="146"/>
      <c r="ADK1" s="146"/>
      <c r="ADL1" s="146"/>
      <c r="ADM1" s="146"/>
      <c r="ADN1" s="146"/>
      <c r="ADO1" s="146"/>
      <c r="ADP1" s="146"/>
      <c r="ADQ1" s="146"/>
      <c r="ADR1" s="146"/>
      <c r="ADS1" s="146"/>
      <c r="ADT1" s="146"/>
      <c r="ADU1" s="146"/>
      <c r="ADV1" s="146"/>
      <c r="ADW1" s="146"/>
      <c r="ADX1" s="146"/>
      <c r="ADY1" s="146"/>
      <c r="ADZ1" s="146"/>
      <c r="AEA1" s="146"/>
      <c r="AEB1" s="146"/>
      <c r="AEC1" s="146"/>
      <c r="AED1" s="146"/>
      <c r="AEE1" s="146"/>
      <c r="AEF1" s="146"/>
      <c r="AEG1" s="146"/>
      <c r="AEH1" s="146"/>
      <c r="AEI1" s="146"/>
      <c r="AEJ1" s="146"/>
      <c r="AEK1" s="146"/>
      <c r="AEL1" s="146"/>
      <c r="AEM1" s="146"/>
      <c r="AEN1" s="146"/>
      <c r="AEO1" s="146"/>
      <c r="AEP1" s="146"/>
      <c r="AEQ1" s="146"/>
      <c r="AER1" s="146"/>
      <c r="AES1" s="146"/>
      <c r="AET1" s="146"/>
      <c r="AEU1" s="146"/>
      <c r="AEV1" s="146"/>
      <c r="AEW1" s="146"/>
      <c r="AEX1" s="146"/>
      <c r="AEY1" s="146"/>
      <c r="AEZ1" s="146"/>
      <c r="AFA1" s="146"/>
      <c r="AFB1" s="146"/>
      <c r="AFC1" s="146"/>
      <c r="AFD1" s="146"/>
      <c r="AFE1" s="146"/>
      <c r="AFF1" s="146"/>
      <c r="AFG1" s="146"/>
      <c r="AFH1" s="146"/>
      <c r="AFI1" s="146"/>
      <c r="AFJ1" s="146"/>
      <c r="AFK1" s="146"/>
      <c r="AFL1" s="146"/>
      <c r="AFM1" s="146"/>
      <c r="AFN1" s="146"/>
      <c r="AFO1" s="146"/>
      <c r="AFP1" s="146"/>
      <c r="AFQ1" s="146"/>
      <c r="AFR1" s="146"/>
      <c r="AFS1" s="146"/>
      <c r="AFT1" s="146"/>
      <c r="AFU1" s="146"/>
      <c r="AFV1" s="146"/>
      <c r="AFW1" s="146"/>
      <c r="AFX1" s="146"/>
      <c r="AFY1" s="146"/>
      <c r="AFZ1" s="146"/>
      <c r="AGA1" s="146"/>
      <c r="AGB1" s="146"/>
      <c r="AGC1" s="146"/>
      <c r="AGD1" s="146"/>
      <c r="AGE1" s="146"/>
      <c r="AGF1" s="146"/>
      <c r="AGG1" s="146"/>
      <c r="AGH1" s="146"/>
      <c r="AGI1" s="146"/>
      <c r="AGJ1" s="146"/>
      <c r="AGK1" s="146"/>
      <c r="AGL1" s="146"/>
      <c r="AGM1" s="146"/>
      <c r="AGN1" s="146"/>
      <c r="AGO1" s="146"/>
      <c r="AGP1" s="146"/>
      <c r="AGQ1" s="146"/>
      <c r="AGR1" s="146"/>
      <c r="AGS1" s="146"/>
      <c r="AGT1" s="146"/>
      <c r="AGU1" s="146"/>
      <c r="AGV1" s="146"/>
      <c r="AGW1" s="146"/>
      <c r="AGX1" s="146"/>
      <c r="AGY1" s="146"/>
      <c r="AGZ1" s="146"/>
      <c r="AHA1" s="146"/>
      <c r="AHB1" s="146"/>
      <c r="AHC1" s="146"/>
      <c r="AHD1" s="146"/>
      <c r="AHE1" s="146"/>
      <c r="AHF1" s="146"/>
      <c r="AHG1" s="146"/>
      <c r="AHH1" s="146"/>
      <c r="AHI1" s="146"/>
      <c r="AHJ1" s="146"/>
      <c r="AHK1" s="146"/>
      <c r="AHL1" s="146"/>
      <c r="AHM1" s="146"/>
      <c r="AHN1" s="146"/>
      <c r="AHO1" s="146"/>
      <c r="AHP1" s="146"/>
      <c r="AHQ1" s="146"/>
      <c r="AHR1" s="146"/>
      <c r="AHS1" s="146"/>
      <c r="AHT1" s="146"/>
      <c r="AHU1" s="146"/>
      <c r="AHV1" s="146"/>
      <c r="AHW1" s="146"/>
      <c r="AHX1" s="146"/>
      <c r="AHY1" s="146"/>
      <c r="AHZ1" s="146"/>
      <c r="AIA1" s="146"/>
      <c r="AIB1" s="146"/>
      <c r="AIC1" s="146"/>
      <c r="AID1" s="146"/>
      <c r="AIE1" s="146"/>
      <c r="AIF1" s="146"/>
      <c r="AIG1" s="146"/>
      <c r="AIH1" s="146"/>
      <c r="AII1" s="146"/>
      <c r="AIJ1" s="146"/>
      <c r="AIK1" s="146"/>
      <c r="AIL1" s="146"/>
      <c r="AIM1" s="146"/>
      <c r="AIN1" s="146"/>
      <c r="AIO1" s="146"/>
      <c r="AIP1" s="146"/>
      <c r="AIQ1" s="146"/>
      <c r="AIR1" s="146"/>
      <c r="AIS1" s="146"/>
      <c r="AIT1" s="146"/>
      <c r="AIU1" s="146"/>
      <c r="AIV1" s="146"/>
      <c r="AIW1" s="146"/>
      <c r="AIX1" s="146"/>
      <c r="AIY1" s="146"/>
      <c r="AIZ1" s="146"/>
      <c r="AJA1" s="146"/>
      <c r="AJB1" s="146"/>
      <c r="AJC1" s="146"/>
      <c r="AJD1" s="146"/>
      <c r="AJE1" s="146"/>
      <c r="AJF1" s="146"/>
      <c r="AJG1" s="146"/>
      <c r="AJH1" s="146"/>
      <c r="AJI1" s="146"/>
      <c r="AJJ1" s="146"/>
      <c r="AJK1" s="146"/>
      <c r="AJL1" s="146"/>
      <c r="AJM1" s="146"/>
      <c r="AJN1" s="146"/>
      <c r="AJO1" s="146"/>
      <c r="AJP1" s="146"/>
      <c r="AJQ1" s="146"/>
      <c r="AJR1" s="146"/>
      <c r="AJS1" s="146"/>
      <c r="AJT1" s="146"/>
      <c r="AJU1" s="146"/>
      <c r="AJV1" s="146"/>
      <c r="AJW1" s="146"/>
      <c r="AJX1" s="146"/>
      <c r="AJY1" s="146"/>
      <c r="AJZ1" s="146"/>
      <c r="AKA1" s="146"/>
      <c r="AKB1" s="146"/>
      <c r="AKC1" s="146"/>
      <c r="AKD1" s="146"/>
      <c r="AKE1" s="146"/>
      <c r="AKF1" s="146"/>
      <c r="AKG1" s="146"/>
      <c r="AKH1" s="146"/>
      <c r="AKI1" s="146"/>
      <c r="AKJ1" s="146"/>
      <c r="AKK1" s="146"/>
      <c r="AKL1" s="146"/>
      <c r="AKM1" s="146"/>
      <c r="AKN1" s="146"/>
      <c r="AKO1" s="146"/>
      <c r="AKP1" s="146"/>
      <c r="AKQ1" s="146"/>
      <c r="AKR1" s="146"/>
      <c r="AKS1" s="146"/>
      <c r="AKT1" s="146"/>
      <c r="AKU1" s="146"/>
      <c r="AKV1" s="146"/>
      <c r="AKW1" s="146"/>
      <c r="AKX1" s="146"/>
      <c r="AKY1" s="146"/>
      <c r="AKZ1" s="146"/>
      <c r="ALA1" s="146"/>
      <c r="ALB1" s="146"/>
      <c r="ALC1" s="146"/>
      <c r="ALD1" s="146"/>
      <c r="ALE1" s="146"/>
      <c r="ALF1" s="146"/>
      <c r="ALG1" s="146"/>
      <c r="ALH1" s="146"/>
      <c r="ALI1" s="146"/>
      <c r="ALJ1" s="146"/>
      <c r="ALK1" s="146"/>
      <c r="ALL1" s="146"/>
      <c r="ALM1" s="146"/>
      <c r="ALN1" s="146"/>
      <c r="ALO1" s="146"/>
      <c r="ALP1" s="146"/>
      <c r="ALQ1" s="146"/>
      <c r="ALR1" s="146"/>
      <c r="ALS1" s="146"/>
      <c r="ALT1" s="146"/>
      <c r="ALU1" s="146"/>
      <c r="ALV1" s="146"/>
      <c r="ALW1" s="146"/>
      <c r="ALX1" s="146"/>
      <c r="ALY1" s="146"/>
      <c r="ALZ1" s="146"/>
      <c r="AMA1" s="146"/>
      <c r="AMB1" s="146"/>
      <c r="AMC1" s="146"/>
      <c r="AMD1" s="146"/>
      <c r="AME1" s="146"/>
      <c r="AMF1" s="146"/>
      <c r="AMG1" s="146"/>
      <c r="AMH1" s="146"/>
      <c r="AMI1" s="146"/>
      <c r="AMJ1" s="146"/>
    </row>
    <row r="2" spans="1:1024" s="89" customForma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  <c r="TB2" s="146"/>
      <c r="TC2" s="146"/>
      <c r="TD2" s="146"/>
      <c r="TE2" s="146"/>
      <c r="TF2" s="146"/>
      <c r="TG2" s="146"/>
      <c r="TH2" s="146"/>
      <c r="TI2" s="146"/>
      <c r="TJ2" s="146"/>
      <c r="TK2" s="146"/>
      <c r="TL2" s="146"/>
      <c r="TM2" s="146"/>
      <c r="TN2" s="146"/>
      <c r="TO2" s="146"/>
      <c r="TP2" s="146"/>
      <c r="TQ2" s="146"/>
      <c r="TR2" s="146"/>
      <c r="TS2" s="146"/>
      <c r="TT2" s="146"/>
      <c r="TU2" s="146"/>
      <c r="TV2" s="146"/>
      <c r="TW2" s="146"/>
      <c r="TX2" s="146"/>
      <c r="TY2" s="146"/>
      <c r="TZ2" s="146"/>
      <c r="UA2" s="146"/>
      <c r="UB2" s="146"/>
      <c r="UC2" s="146"/>
      <c r="UD2" s="146"/>
      <c r="UE2" s="146"/>
      <c r="UF2" s="146"/>
      <c r="UG2" s="146"/>
      <c r="UH2" s="146"/>
      <c r="UI2" s="146"/>
      <c r="UJ2" s="146"/>
      <c r="UK2" s="146"/>
      <c r="UL2" s="146"/>
      <c r="UM2" s="146"/>
      <c r="UN2" s="146"/>
      <c r="UO2" s="146"/>
      <c r="UP2" s="146"/>
      <c r="UQ2" s="146"/>
      <c r="UR2" s="146"/>
      <c r="US2" s="146"/>
      <c r="UT2" s="146"/>
      <c r="UU2" s="146"/>
      <c r="UV2" s="146"/>
      <c r="UW2" s="146"/>
      <c r="UX2" s="146"/>
      <c r="UY2" s="146"/>
      <c r="UZ2" s="146"/>
      <c r="VA2" s="146"/>
      <c r="VB2" s="146"/>
      <c r="VC2" s="146"/>
      <c r="VD2" s="146"/>
      <c r="VE2" s="146"/>
      <c r="VF2" s="146"/>
      <c r="VG2" s="146"/>
      <c r="VH2" s="146"/>
      <c r="VI2" s="146"/>
      <c r="VJ2" s="146"/>
      <c r="VK2" s="146"/>
      <c r="VL2" s="146"/>
      <c r="VM2" s="146"/>
      <c r="VN2" s="146"/>
      <c r="VO2" s="146"/>
      <c r="VP2" s="146"/>
      <c r="VQ2" s="146"/>
      <c r="VR2" s="146"/>
      <c r="VS2" s="146"/>
      <c r="VT2" s="146"/>
      <c r="VU2" s="146"/>
      <c r="VV2" s="146"/>
      <c r="VW2" s="146"/>
      <c r="VX2" s="146"/>
      <c r="VY2" s="146"/>
      <c r="VZ2" s="146"/>
      <c r="WA2" s="146"/>
      <c r="WB2" s="146"/>
      <c r="WC2" s="146"/>
      <c r="WD2" s="146"/>
      <c r="WE2" s="146"/>
      <c r="WF2" s="146"/>
      <c r="WG2" s="146"/>
      <c r="WH2" s="146"/>
      <c r="WI2" s="146"/>
      <c r="WJ2" s="146"/>
      <c r="WK2" s="146"/>
      <c r="WL2" s="146"/>
      <c r="WM2" s="146"/>
      <c r="WN2" s="146"/>
      <c r="WO2" s="146"/>
      <c r="WP2" s="146"/>
      <c r="WQ2" s="146"/>
      <c r="WR2" s="146"/>
      <c r="WS2" s="146"/>
      <c r="WT2" s="146"/>
      <c r="WU2" s="146"/>
      <c r="WV2" s="146"/>
      <c r="WW2" s="146"/>
      <c r="WX2" s="146"/>
      <c r="WY2" s="146"/>
      <c r="WZ2" s="146"/>
      <c r="XA2" s="146"/>
      <c r="XB2" s="146"/>
      <c r="XC2" s="146"/>
      <c r="XD2" s="146"/>
      <c r="XE2" s="146"/>
      <c r="XF2" s="146"/>
      <c r="XG2" s="146"/>
      <c r="XH2" s="146"/>
      <c r="XI2" s="146"/>
      <c r="XJ2" s="146"/>
      <c r="XK2" s="146"/>
      <c r="XL2" s="146"/>
      <c r="XM2" s="146"/>
      <c r="XN2" s="146"/>
      <c r="XO2" s="146"/>
      <c r="XP2" s="146"/>
      <c r="XQ2" s="146"/>
      <c r="XR2" s="146"/>
      <c r="XS2" s="146"/>
      <c r="XT2" s="146"/>
      <c r="XU2" s="146"/>
      <c r="XV2" s="146"/>
      <c r="XW2" s="146"/>
      <c r="XX2" s="146"/>
      <c r="XY2" s="146"/>
      <c r="XZ2" s="146"/>
      <c r="YA2" s="146"/>
      <c r="YB2" s="146"/>
      <c r="YC2" s="146"/>
      <c r="YD2" s="146"/>
      <c r="YE2" s="146"/>
      <c r="YF2" s="146"/>
      <c r="YG2" s="146"/>
      <c r="YH2" s="146"/>
      <c r="YI2" s="146"/>
      <c r="YJ2" s="146"/>
      <c r="YK2" s="146"/>
      <c r="YL2" s="146"/>
      <c r="YM2" s="146"/>
      <c r="YN2" s="146"/>
      <c r="YO2" s="146"/>
      <c r="YP2" s="146"/>
      <c r="YQ2" s="146"/>
      <c r="YR2" s="146"/>
      <c r="YS2" s="146"/>
      <c r="YT2" s="146"/>
      <c r="YU2" s="146"/>
      <c r="YV2" s="146"/>
      <c r="YW2" s="146"/>
      <c r="YX2" s="146"/>
      <c r="YY2" s="146"/>
      <c r="YZ2" s="146"/>
      <c r="ZA2" s="146"/>
      <c r="ZB2" s="146"/>
      <c r="ZC2" s="146"/>
      <c r="ZD2" s="146"/>
      <c r="ZE2" s="146"/>
      <c r="ZF2" s="146"/>
      <c r="ZG2" s="146"/>
      <c r="ZH2" s="146"/>
      <c r="ZI2" s="146"/>
      <c r="ZJ2" s="146"/>
      <c r="ZK2" s="146"/>
      <c r="ZL2" s="146"/>
      <c r="ZM2" s="146"/>
      <c r="ZN2" s="146"/>
      <c r="ZO2" s="146"/>
      <c r="ZP2" s="146"/>
      <c r="ZQ2" s="146"/>
      <c r="ZR2" s="146"/>
      <c r="ZS2" s="146"/>
      <c r="ZT2" s="146"/>
      <c r="ZU2" s="146"/>
      <c r="ZV2" s="146"/>
      <c r="ZW2" s="146"/>
      <c r="ZX2" s="146"/>
      <c r="ZY2" s="146"/>
      <c r="ZZ2" s="146"/>
      <c r="AAA2" s="146"/>
      <c r="AAB2" s="146"/>
      <c r="AAC2" s="146"/>
      <c r="AAD2" s="146"/>
      <c r="AAE2" s="146"/>
      <c r="AAF2" s="146"/>
      <c r="AAG2" s="146"/>
      <c r="AAH2" s="146"/>
      <c r="AAI2" s="146"/>
      <c r="AAJ2" s="146"/>
      <c r="AAK2" s="146"/>
      <c r="AAL2" s="146"/>
      <c r="AAM2" s="146"/>
      <c r="AAN2" s="146"/>
      <c r="AAO2" s="146"/>
      <c r="AAP2" s="146"/>
      <c r="AAQ2" s="146"/>
      <c r="AAR2" s="146"/>
      <c r="AAS2" s="146"/>
      <c r="AAT2" s="146"/>
      <c r="AAU2" s="146"/>
      <c r="AAV2" s="146"/>
      <c r="AAW2" s="146"/>
      <c r="AAX2" s="146"/>
      <c r="AAY2" s="146"/>
      <c r="AAZ2" s="146"/>
      <c r="ABA2" s="146"/>
      <c r="ABB2" s="146"/>
      <c r="ABC2" s="146"/>
      <c r="ABD2" s="146"/>
      <c r="ABE2" s="146"/>
      <c r="ABF2" s="146"/>
      <c r="ABG2" s="146"/>
      <c r="ABH2" s="146"/>
      <c r="ABI2" s="146"/>
      <c r="ABJ2" s="146"/>
      <c r="ABK2" s="146"/>
      <c r="ABL2" s="146"/>
      <c r="ABM2" s="146"/>
      <c r="ABN2" s="146"/>
      <c r="ABO2" s="146"/>
      <c r="ABP2" s="146"/>
      <c r="ABQ2" s="146"/>
      <c r="ABR2" s="146"/>
      <c r="ABS2" s="146"/>
      <c r="ABT2" s="146"/>
      <c r="ABU2" s="146"/>
      <c r="ABV2" s="146"/>
      <c r="ABW2" s="146"/>
      <c r="ABX2" s="146"/>
      <c r="ABY2" s="146"/>
      <c r="ABZ2" s="146"/>
      <c r="ACA2" s="146"/>
      <c r="ACB2" s="146"/>
      <c r="ACC2" s="146"/>
      <c r="ACD2" s="146"/>
      <c r="ACE2" s="146"/>
      <c r="ACF2" s="146"/>
      <c r="ACG2" s="146"/>
      <c r="ACH2" s="146"/>
      <c r="ACI2" s="146"/>
      <c r="ACJ2" s="146"/>
      <c r="ACK2" s="146"/>
      <c r="ACL2" s="146"/>
      <c r="ACM2" s="146"/>
      <c r="ACN2" s="146"/>
      <c r="ACO2" s="146"/>
      <c r="ACP2" s="146"/>
      <c r="ACQ2" s="146"/>
      <c r="ACR2" s="146"/>
      <c r="ACS2" s="146"/>
      <c r="ACT2" s="146"/>
      <c r="ACU2" s="146"/>
      <c r="ACV2" s="146"/>
      <c r="ACW2" s="146"/>
      <c r="ACX2" s="146"/>
      <c r="ACY2" s="146"/>
      <c r="ACZ2" s="146"/>
      <c r="ADA2" s="146"/>
      <c r="ADB2" s="146"/>
      <c r="ADC2" s="146"/>
      <c r="ADD2" s="146"/>
      <c r="ADE2" s="146"/>
      <c r="ADF2" s="146"/>
      <c r="ADG2" s="146"/>
      <c r="ADH2" s="146"/>
      <c r="ADI2" s="146"/>
      <c r="ADJ2" s="146"/>
      <c r="ADK2" s="146"/>
      <c r="ADL2" s="146"/>
      <c r="ADM2" s="146"/>
      <c r="ADN2" s="146"/>
      <c r="ADO2" s="146"/>
      <c r="ADP2" s="146"/>
      <c r="ADQ2" s="146"/>
      <c r="ADR2" s="146"/>
      <c r="ADS2" s="146"/>
      <c r="ADT2" s="146"/>
      <c r="ADU2" s="146"/>
      <c r="ADV2" s="146"/>
      <c r="ADW2" s="146"/>
      <c r="ADX2" s="146"/>
      <c r="ADY2" s="146"/>
      <c r="ADZ2" s="146"/>
      <c r="AEA2" s="146"/>
      <c r="AEB2" s="146"/>
      <c r="AEC2" s="146"/>
      <c r="AED2" s="146"/>
      <c r="AEE2" s="146"/>
      <c r="AEF2" s="146"/>
      <c r="AEG2" s="146"/>
      <c r="AEH2" s="146"/>
      <c r="AEI2" s="146"/>
      <c r="AEJ2" s="146"/>
      <c r="AEK2" s="146"/>
      <c r="AEL2" s="146"/>
      <c r="AEM2" s="146"/>
      <c r="AEN2" s="146"/>
      <c r="AEO2" s="146"/>
      <c r="AEP2" s="146"/>
      <c r="AEQ2" s="146"/>
      <c r="AER2" s="146"/>
      <c r="AES2" s="146"/>
      <c r="AET2" s="146"/>
      <c r="AEU2" s="146"/>
      <c r="AEV2" s="146"/>
      <c r="AEW2" s="146"/>
      <c r="AEX2" s="146"/>
      <c r="AEY2" s="146"/>
      <c r="AEZ2" s="146"/>
      <c r="AFA2" s="146"/>
      <c r="AFB2" s="146"/>
      <c r="AFC2" s="146"/>
      <c r="AFD2" s="146"/>
      <c r="AFE2" s="146"/>
      <c r="AFF2" s="146"/>
      <c r="AFG2" s="146"/>
      <c r="AFH2" s="146"/>
      <c r="AFI2" s="146"/>
      <c r="AFJ2" s="146"/>
      <c r="AFK2" s="146"/>
      <c r="AFL2" s="146"/>
      <c r="AFM2" s="146"/>
      <c r="AFN2" s="146"/>
      <c r="AFO2" s="146"/>
      <c r="AFP2" s="146"/>
      <c r="AFQ2" s="146"/>
      <c r="AFR2" s="146"/>
      <c r="AFS2" s="146"/>
      <c r="AFT2" s="146"/>
      <c r="AFU2" s="146"/>
      <c r="AFV2" s="146"/>
      <c r="AFW2" s="146"/>
      <c r="AFX2" s="146"/>
      <c r="AFY2" s="146"/>
      <c r="AFZ2" s="146"/>
      <c r="AGA2" s="146"/>
      <c r="AGB2" s="146"/>
      <c r="AGC2" s="146"/>
      <c r="AGD2" s="146"/>
      <c r="AGE2" s="146"/>
      <c r="AGF2" s="146"/>
      <c r="AGG2" s="146"/>
      <c r="AGH2" s="146"/>
      <c r="AGI2" s="146"/>
      <c r="AGJ2" s="146"/>
      <c r="AGK2" s="146"/>
      <c r="AGL2" s="146"/>
      <c r="AGM2" s="146"/>
      <c r="AGN2" s="146"/>
      <c r="AGO2" s="146"/>
      <c r="AGP2" s="146"/>
      <c r="AGQ2" s="146"/>
      <c r="AGR2" s="146"/>
      <c r="AGS2" s="146"/>
      <c r="AGT2" s="146"/>
      <c r="AGU2" s="146"/>
      <c r="AGV2" s="146"/>
      <c r="AGW2" s="146"/>
      <c r="AGX2" s="146"/>
      <c r="AGY2" s="146"/>
      <c r="AGZ2" s="146"/>
      <c r="AHA2" s="146"/>
      <c r="AHB2" s="146"/>
      <c r="AHC2" s="146"/>
      <c r="AHD2" s="146"/>
      <c r="AHE2" s="146"/>
      <c r="AHF2" s="146"/>
      <c r="AHG2" s="146"/>
      <c r="AHH2" s="146"/>
      <c r="AHI2" s="146"/>
      <c r="AHJ2" s="146"/>
      <c r="AHK2" s="146"/>
      <c r="AHL2" s="146"/>
      <c r="AHM2" s="146"/>
      <c r="AHN2" s="146"/>
      <c r="AHO2" s="146"/>
      <c r="AHP2" s="146"/>
      <c r="AHQ2" s="146"/>
      <c r="AHR2" s="146"/>
      <c r="AHS2" s="146"/>
      <c r="AHT2" s="146"/>
      <c r="AHU2" s="146"/>
      <c r="AHV2" s="146"/>
      <c r="AHW2" s="146"/>
      <c r="AHX2" s="146"/>
      <c r="AHY2" s="146"/>
      <c r="AHZ2" s="146"/>
      <c r="AIA2" s="146"/>
      <c r="AIB2" s="146"/>
      <c r="AIC2" s="146"/>
      <c r="AID2" s="146"/>
      <c r="AIE2" s="146"/>
      <c r="AIF2" s="146"/>
      <c r="AIG2" s="146"/>
      <c r="AIH2" s="146"/>
      <c r="AII2" s="146"/>
      <c r="AIJ2" s="146"/>
      <c r="AIK2" s="146"/>
      <c r="AIL2" s="146"/>
      <c r="AIM2" s="146"/>
      <c r="AIN2" s="146"/>
      <c r="AIO2" s="146"/>
      <c r="AIP2" s="146"/>
      <c r="AIQ2" s="146"/>
      <c r="AIR2" s="146"/>
      <c r="AIS2" s="146"/>
      <c r="AIT2" s="146"/>
      <c r="AIU2" s="146"/>
      <c r="AIV2" s="146"/>
      <c r="AIW2" s="146"/>
      <c r="AIX2" s="146"/>
      <c r="AIY2" s="146"/>
      <c r="AIZ2" s="146"/>
      <c r="AJA2" s="146"/>
      <c r="AJB2" s="146"/>
      <c r="AJC2" s="146"/>
      <c r="AJD2" s="146"/>
      <c r="AJE2" s="146"/>
      <c r="AJF2" s="146"/>
      <c r="AJG2" s="146"/>
      <c r="AJH2" s="146"/>
      <c r="AJI2" s="146"/>
      <c r="AJJ2" s="146"/>
      <c r="AJK2" s="146"/>
      <c r="AJL2" s="146"/>
      <c r="AJM2" s="146"/>
      <c r="AJN2" s="146"/>
      <c r="AJO2" s="146"/>
      <c r="AJP2" s="146"/>
      <c r="AJQ2" s="146"/>
      <c r="AJR2" s="146"/>
      <c r="AJS2" s="146"/>
      <c r="AJT2" s="146"/>
      <c r="AJU2" s="146"/>
      <c r="AJV2" s="146"/>
      <c r="AJW2" s="146"/>
      <c r="AJX2" s="146"/>
      <c r="AJY2" s="146"/>
      <c r="AJZ2" s="146"/>
      <c r="AKA2" s="146"/>
      <c r="AKB2" s="146"/>
      <c r="AKC2" s="146"/>
      <c r="AKD2" s="146"/>
      <c r="AKE2" s="146"/>
      <c r="AKF2" s="146"/>
      <c r="AKG2" s="146"/>
      <c r="AKH2" s="146"/>
      <c r="AKI2" s="146"/>
      <c r="AKJ2" s="146"/>
      <c r="AKK2" s="146"/>
      <c r="AKL2" s="146"/>
      <c r="AKM2" s="146"/>
      <c r="AKN2" s="146"/>
      <c r="AKO2" s="146"/>
      <c r="AKP2" s="146"/>
      <c r="AKQ2" s="146"/>
      <c r="AKR2" s="146"/>
      <c r="AKS2" s="146"/>
      <c r="AKT2" s="146"/>
      <c r="AKU2" s="146"/>
      <c r="AKV2" s="146"/>
      <c r="AKW2" s="146"/>
      <c r="AKX2" s="146"/>
      <c r="AKY2" s="146"/>
      <c r="AKZ2" s="146"/>
      <c r="ALA2" s="146"/>
      <c r="ALB2" s="146"/>
      <c r="ALC2" s="146"/>
      <c r="ALD2" s="146"/>
      <c r="ALE2" s="146"/>
      <c r="ALF2" s="146"/>
      <c r="ALG2" s="146"/>
      <c r="ALH2" s="146"/>
      <c r="ALI2" s="146"/>
      <c r="ALJ2" s="146"/>
      <c r="ALK2" s="146"/>
      <c r="ALL2" s="146"/>
      <c r="ALM2" s="146"/>
      <c r="ALN2" s="146"/>
      <c r="ALO2" s="146"/>
      <c r="ALP2" s="146"/>
      <c r="ALQ2" s="146"/>
      <c r="ALR2" s="146"/>
      <c r="ALS2" s="146"/>
      <c r="ALT2" s="146"/>
      <c r="ALU2" s="146"/>
      <c r="ALV2" s="146"/>
      <c r="ALW2" s="146"/>
      <c r="ALX2" s="146"/>
      <c r="ALY2" s="146"/>
      <c r="ALZ2" s="146"/>
      <c r="AMA2" s="146"/>
      <c r="AMB2" s="146"/>
      <c r="AMC2" s="146"/>
      <c r="AMD2" s="146"/>
      <c r="AME2" s="146"/>
      <c r="AMF2" s="146"/>
      <c r="AMG2" s="146"/>
      <c r="AMH2" s="146"/>
      <c r="AMI2" s="146"/>
      <c r="AMJ2" s="146"/>
    </row>
    <row r="3" spans="1:1024" s="89" customForma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  <c r="TB3" s="146"/>
      <c r="TC3" s="146"/>
      <c r="TD3" s="146"/>
      <c r="TE3" s="146"/>
      <c r="TF3" s="146"/>
      <c r="TG3" s="146"/>
      <c r="TH3" s="146"/>
      <c r="TI3" s="146"/>
      <c r="TJ3" s="146"/>
      <c r="TK3" s="146"/>
      <c r="TL3" s="146"/>
      <c r="TM3" s="146"/>
      <c r="TN3" s="146"/>
      <c r="TO3" s="146"/>
      <c r="TP3" s="146"/>
      <c r="TQ3" s="146"/>
      <c r="TR3" s="146"/>
      <c r="TS3" s="146"/>
      <c r="TT3" s="146"/>
      <c r="TU3" s="146"/>
      <c r="TV3" s="146"/>
      <c r="TW3" s="146"/>
      <c r="TX3" s="146"/>
      <c r="TY3" s="146"/>
      <c r="TZ3" s="146"/>
      <c r="UA3" s="146"/>
      <c r="UB3" s="146"/>
      <c r="UC3" s="146"/>
      <c r="UD3" s="146"/>
      <c r="UE3" s="146"/>
      <c r="UF3" s="146"/>
      <c r="UG3" s="146"/>
      <c r="UH3" s="146"/>
      <c r="UI3" s="146"/>
      <c r="UJ3" s="146"/>
      <c r="UK3" s="146"/>
      <c r="UL3" s="146"/>
      <c r="UM3" s="146"/>
      <c r="UN3" s="146"/>
      <c r="UO3" s="146"/>
      <c r="UP3" s="146"/>
      <c r="UQ3" s="146"/>
      <c r="UR3" s="146"/>
      <c r="US3" s="146"/>
      <c r="UT3" s="146"/>
      <c r="UU3" s="146"/>
      <c r="UV3" s="146"/>
      <c r="UW3" s="146"/>
      <c r="UX3" s="146"/>
      <c r="UY3" s="146"/>
      <c r="UZ3" s="146"/>
      <c r="VA3" s="146"/>
      <c r="VB3" s="146"/>
      <c r="VC3" s="146"/>
      <c r="VD3" s="146"/>
      <c r="VE3" s="146"/>
      <c r="VF3" s="146"/>
      <c r="VG3" s="146"/>
      <c r="VH3" s="146"/>
      <c r="VI3" s="146"/>
      <c r="VJ3" s="146"/>
      <c r="VK3" s="146"/>
      <c r="VL3" s="146"/>
      <c r="VM3" s="146"/>
      <c r="VN3" s="146"/>
      <c r="VO3" s="146"/>
      <c r="VP3" s="146"/>
      <c r="VQ3" s="146"/>
      <c r="VR3" s="146"/>
      <c r="VS3" s="146"/>
      <c r="VT3" s="146"/>
      <c r="VU3" s="146"/>
      <c r="VV3" s="146"/>
      <c r="VW3" s="146"/>
      <c r="VX3" s="146"/>
      <c r="VY3" s="146"/>
      <c r="VZ3" s="146"/>
      <c r="WA3" s="146"/>
      <c r="WB3" s="146"/>
      <c r="WC3" s="146"/>
      <c r="WD3" s="146"/>
      <c r="WE3" s="146"/>
      <c r="WF3" s="146"/>
      <c r="WG3" s="146"/>
      <c r="WH3" s="146"/>
      <c r="WI3" s="146"/>
      <c r="WJ3" s="146"/>
      <c r="WK3" s="146"/>
      <c r="WL3" s="146"/>
      <c r="WM3" s="146"/>
      <c r="WN3" s="146"/>
      <c r="WO3" s="146"/>
      <c r="WP3" s="146"/>
      <c r="WQ3" s="146"/>
      <c r="WR3" s="146"/>
      <c r="WS3" s="146"/>
      <c r="WT3" s="146"/>
      <c r="WU3" s="146"/>
      <c r="WV3" s="146"/>
      <c r="WW3" s="146"/>
      <c r="WX3" s="146"/>
      <c r="WY3" s="146"/>
      <c r="WZ3" s="146"/>
      <c r="XA3" s="146"/>
      <c r="XB3" s="146"/>
      <c r="XC3" s="146"/>
      <c r="XD3" s="146"/>
      <c r="XE3" s="146"/>
      <c r="XF3" s="146"/>
      <c r="XG3" s="146"/>
      <c r="XH3" s="146"/>
      <c r="XI3" s="146"/>
      <c r="XJ3" s="146"/>
      <c r="XK3" s="146"/>
      <c r="XL3" s="146"/>
      <c r="XM3" s="146"/>
      <c r="XN3" s="146"/>
      <c r="XO3" s="146"/>
      <c r="XP3" s="146"/>
      <c r="XQ3" s="146"/>
      <c r="XR3" s="146"/>
      <c r="XS3" s="146"/>
      <c r="XT3" s="146"/>
      <c r="XU3" s="146"/>
      <c r="XV3" s="146"/>
      <c r="XW3" s="146"/>
      <c r="XX3" s="146"/>
      <c r="XY3" s="146"/>
      <c r="XZ3" s="146"/>
      <c r="YA3" s="146"/>
      <c r="YB3" s="146"/>
      <c r="YC3" s="146"/>
      <c r="YD3" s="146"/>
      <c r="YE3" s="146"/>
      <c r="YF3" s="146"/>
      <c r="YG3" s="146"/>
      <c r="YH3" s="146"/>
      <c r="YI3" s="146"/>
      <c r="YJ3" s="146"/>
      <c r="YK3" s="146"/>
      <c r="YL3" s="146"/>
      <c r="YM3" s="146"/>
      <c r="YN3" s="146"/>
      <c r="YO3" s="146"/>
      <c r="YP3" s="146"/>
      <c r="YQ3" s="146"/>
      <c r="YR3" s="146"/>
      <c r="YS3" s="146"/>
      <c r="YT3" s="146"/>
      <c r="YU3" s="146"/>
      <c r="YV3" s="146"/>
      <c r="YW3" s="146"/>
      <c r="YX3" s="146"/>
      <c r="YY3" s="146"/>
      <c r="YZ3" s="146"/>
      <c r="ZA3" s="146"/>
      <c r="ZB3" s="146"/>
      <c r="ZC3" s="146"/>
      <c r="ZD3" s="146"/>
      <c r="ZE3" s="146"/>
      <c r="ZF3" s="146"/>
      <c r="ZG3" s="146"/>
      <c r="ZH3" s="146"/>
      <c r="ZI3" s="146"/>
      <c r="ZJ3" s="146"/>
      <c r="ZK3" s="146"/>
      <c r="ZL3" s="146"/>
      <c r="ZM3" s="146"/>
      <c r="ZN3" s="146"/>
      <c r="ZO3" s="146"/>
      <c r="ZP3" s="146"/>
      <c r="ZQ3" s="146"/>
      <c r="ZR3" s="146"/>
      <c r="ZS3" s="146"/>
      <c r="ZT3" s="146"/>
      <c r="ZU3" s="146"/>
      <c r="ZV3" s="146"/>
      <c r="ZW3" s="146"/>
      <c r="ZX3" s="146"/>
      <c r="ZY3" s="146"/>
      <c r="ZZ3" s="146"/>
      <c r="AAA3" s="146"/>
      <c r="AAB3" s="146"/>
      <c r="AAC3" s="146"/>
      <c r="AAD3" s="146"/>
      <c r="AAE3" s="146"/>
      <c r="AAF3" s="146"/>
      <c r="AAG3" s="146"/>
      <c r="AAH3" s="146"/>
      <c r="AAI3" s="146"/>
      <c r="AAJ3" s="146"/>
      <c r="AAK3" s="146"/>
      <c r="AAL3" s="146"/>
      <c r="AAM3" s="146"/>
      <c r="AAN3" s="146"/>
      <c r="AAO3" s="146"/>
      <c r="AAP3" s="146"/>
      <c r="AAQ3" s="146"/>
      <c r="AAR3" s="146"/>
      <c r="AAS3" s="146"/>
      <c r="AAT3" s="146"/>
      <c r="AAU3" s="146"/>
      <c r="AAV3" s="146"/>
      <c r="AAW3" s="146"/>
      <c r="AAX3" s="146"/>
      <c r="AAY3" s="146"/>
      <c r="AAZ3" s="146"/>
      <c r="ABA3" s="146"/>
      <c r="ABB3" s="146"/>
      <c r="ABC3" s="146"/>
      <c r="ABD3" s="146"/>
      <c r="ABE3" s="146"/>
      <c r="ABF3" s="146"/>
      <c r="ABG3" s="146"/>
      <c r="ABH3" s="146"/>
      <c r="ABI3" s="146"/>
      <c r="ABJ3" s="146"/>
      <c r="ABK3" s="146"/>
      <c r="ABL3" s="146"/>
      <c r="ABM3" s="146"/>
      <c r="ABN3" s="146"/>
      <c r="ABO3" s="146"/>
      <c r="ABP3" s="146"/>
      <c r="ABQ3" s="146"/>
      <c r="ABR3" s="146"/>
      <c r="ABS3" s="146"/>
      <c r="ABT3" s="146"/>
      <c r="ABU3" s="146"/>
      <c r="ABV3" s="146"/>
      <c r="ABW3" s="146"/>
      <c r="ABX3" s="146"/>
      <c r="ABY3" s="146"/>
      <c r="ABZ3" s="146"/>
      <c r="ACA3" s="146"/>
      <c r="ACB3" s="146"/>
      <c r="ACC3" s="146"/>
      <c r="ACD3" s="146"/>
      <c r="ACE3" s="146"/>
      <c r="ACF3" s="146"/>
      <c r="ACG3" s="146"/>
      <c r="ACH3" s="146"/>
      <c r="ACI3" s="146"/>
      <c r="ACJ3" s="146"/>
      <c r="ACK3" s="146"/>
      <c r="ACL3" s="146"/>
      <c r="ACM3" s="146"/>
      <c r="ACN3" s="146"/>
      <c r="ACO3" s="146"/>
      <c r="ACP3" s="146"/>
      <c r="ACQ3" s="146"/>
      <c r="ACR3" s="146"/>
      <c r="ACS3" s="146"/>
      <c r="ACT3" s="146"/>
      <c r="ACU3" s="146"/>
      <c r="ACV3" s="146"/>
      <c r="ACW3" s="146"/>
      <c r="ACX3" s="146"/>
      <c r="ACY3" s="146"/>
      <c r="ACZ3" s="146"/>
      <c r="ADA3" s="146"/>
      <c r="ADB3" s="146"/>
      <c r="ADC3" s="146"/>
      <c r="ADD3" s="146"/>
      <c r="ADE3" s="146"/>
      <c r="ADF3" s="146"/>
      <c r="ADG3" s="146"/>
      <c r="ADH3" s="146"/>
      <c r="ADI3" s="146"/>
      <c r="ADJ3" s="146"/>
      <c r="ADK3" s="146"/>
      <c r="ADL3" s="146"/>
      <c r="ADM3" s="146"/>
      <c r="ADN3" s="146"/>
      <c r="ADO3" s="146"/>
      <c r="ADP3" s="146"/>
      <c r="ADQ3" s="146"/>
      <c r="ADR3" s="146"/>
      <c r="ADS3" s="146"/>
      <c r="ADT3" s="146"/>
      <c r="ADU3" s="146"/>
      <c r="ADV3" s="146"/>
      <c r="ADW3" s="146"/>
      <c r="ADX3" s="146"/>
      <c r="ADY3" s="146"/>
      <c r="ADZ3" s="146"/>
      <c r="AEA3" s="146"/>
      <c r="AEB3" s="146"/>
      <c r="AEC3" s="146"/>
      <c r="AED3" s="146"/>
      <c r="AEE3" s="146"/>
      <c r="AEF3" s="146"/>
      <c r="AEG3" s="146"/>
      <c r="AEH3" s="146"/>
      <c r="AEI3" s="146"/>
      <c r="AEJ3" s="146"/>
      <c r="AEK3" s="146"/>
      <c r="AEL3" s="146"/>
      <c r="AEM3" s="146"/>
      <c r="AEN3" s="146"/>
      <c r="AEO3" s="146"/>
      <c r="AEP3" s="146"/>
      <c r="AEQ3" s="146"/>
      <c r="AER3" s="146"/>
      <c r="AES3" s="146"/>
      <c r="AET3" s="146"/>
      <c r="AEU3" s="146"/>
      <c r="AEV3" s="146"/>
      <c r="AEW3" s="146"/>
      <c r="AEX3" s="146"/>
      <c r="AEY3" s="146"/>
      <c r="AEZ3" s="146"/>
      <c r="AFA3" s="146"/>
      <c r="AFB3" s="146"/>
      <c r="AFC3" s="146"/>
      <c r="AFD3" s="146"/>
      <c r="AFE3" s="146"/>
      <c r="AFF3" s="146"/>
      <c r="AFG3" s="146"/>
      <c r="AFH3" s="146"/>
      <c r="AFI3" s="146"/>
      <c r="AFJ3" s="146"/>
      <c r="AFK3" s="146"/>
      <c r="AFL3" s="146"/>
      <c r="AFM3" s="146"/>
      <c r="AFN3" s="146"/>
      <c r="AFO3" s="146"/>
      <c r="AFP3" s="146"/>
      <c r="AFQ3" s="146"/>
      <c r="AFR3" s="146"/>
      <c r="AFS3" s="146"/>
      <c r="AFT3" s="146"/>
      <c r="AFU3" s="146"/>
      <c r="AFV3" s="146"/>
      <c r="AFW3" s="146"/>
      <c r="AFX3" s="146"/>
      <c r="AFY3" s="146"/>
      <c r="AFZ3" s="146"/>
      <c r="AGA3" s="146"/>
      <c r="AGB3" s="146"/>
      <c r="AGC3" s="146"/>
      <c r="AGD3" s="146"/>
      <c r="AGE3" s="146"/>
      <c r="AGF3" s="146"/>
      <c r="AGG3" s="146"/>
      <c r="AGH3" s="146"/>
      <c r="AGI3" s="146"/>
      <c r="AGJ3" s="146"/>
      <c r="AGK3" s="146"/>
      <c r="AGL3" s="146"/>
      <c r="AGM3" s="146"/>
      <c r="AGN3" s="146"/>
      <c r="AGO3" s="146"/>
      <c r="AGP3" s="146"/>
      <c r="AGQ3" s="146"/>
      <c r="AGR3" s="146"/>
      <c r="AGS3" s="146"/>
      <c r="AGT3" s="146"/>
      <c r="AGU3" s="146"/>
      <c r="AGV3" s="146"/>
      <c r="AGW3" s="146"/>
      <c r="AGX3" s="146"/>
      <c r="AGY3" s="146"/>
      <c r="AGZ3" s="146"/>
      <c r="AHA3" s="146"/>
      <c r="AHB3" s="146"/>
      <c r="AHC3" s="146"/>
      <c r="AHD3" s="146"/>
      <c r="AHE3" s="146"/>
      <c r="AHF3" s="146"/>
      <c r="AHG3" s="146"/>
      <c r="AHH3" s="146"/>
      <c r="AHI3" s="146"/>
      <c r="AHJ3" s="146"/>
      <c r="AHK3" s="146"/>
      <c r="AHL3" s="146"/>
      <c r="AHM3" s="146"/>
      <c r="AHN3" s="146"/>
      <c r="AHO3" s="146"/>
      <c r="AHP3" s="146"/>
      <c r="AHQ3" s="146"/>
      <c r="AHR3" s="146"/>
      <c r="AHS3" s="146"/>
      <c r="AHT3" s="146"/>
      <c r="AHU3" s="146"/>
      <c r="AHV3" s="146"/>
      <c r="AHW3" s="146"/>
      <c r="AHX3" s="146"/>
      <c r="AHY3" s="146"/>
      <c r="AHZ3" s="146"/>
      <c r="AIA3" s="146"/>
      <c r="AIB3" s="146"/>
      <c r="AIC3" s="146"/>
      <c r="AID3" s="146"/>
      <c r="AIE3" s="146"/>
      <c r="AIF3" s="146"/>
      <c r="AIG3" s="146"/>
      <c r="AIH3" s="146"/>
      <c r="AII3" s="146"/>
      <c r="AIJ3" s="146"/>
      <c r="AIK3" s="146"/>
      <c r="AIL3" s="146"/>
      <c r="AIM3" s="146"/>
      <c r="AIN3" s="146"/>
      <c r="AIO3" s="146"/>
      <c r="AIP3" s="146"/>
      <c r="AIQ3" s="146"/>
      <c r="AIR3" s="146"/>
      <c r="AIS3" s="146"/>
      <c r="AIT3" s="146"/>
      <c r="AIU3" s="146"/>
      <c r="AIV3" s="146"/>
      <c r="AIW3" s="146"/>
      <c r="AIX3" s="146"/>
      <c r="AIY3" s="146"/>
      <c r="AIZ3" s="146"/>
      <c r="AJA3" s="146"/>
      <c r="AJB3" s="146"/>
      <c r="AJC3" s="146"/>
      <c r="AJD3" s="146"/>
      <c r="AJE3" s="146"/>
      <c r="AJF3" s="146"/>
      <c r="AJG3" s="146"/>
      <c r="AJH3" s="146"/>
      <c r="AJI3" s="146"/>
      <c r="AJJ3" s="146"/>
      <c r="AJK3" s="146"/>
      <c r="AJL3" s="146"/>
      <c r="AJM3" s="146"/>
      <c r="AJN3" s="146"/>
      <c r="AJO3" s="146"/>
      <c r="AJP3" s="146"/>
      <c r="AJQ3" s="146"/>
      <c r="AJR3" s="146"/>
      <c r="AJS3" s="146"/>
      <c r="AJT3" s="146"/>
      <c r="AJU3" s="146"/>
      <c r="AJV3" s="146"/>
      <c r="AJW3" s="146"/>
      <c r="AJX3" s="146"/>
      <c r="AJY3" s="146"/>
      <c r="AJZ3" s="146"/>
      <c r="AKA3" s="146"/>
      <c r="AKB3" s="146"/>
      <c r="AKC3" s="146"/>
      <c r="AKD3" s="146"/>
      <c r="AKE3" s="146"/>
      <c r="AKF3" s="146"/>
      <c r="AKG3" s="146"/>
      <c r="AKH3" s="146"/>
      <c r="AKI3" s="146"/>
      <c r="AKJ3" s="146"/>
      <c r="AKK3" s="146"/>
      <c r="AKL3" s="146"/>
      <c r="AKM3" s="146"/>
      <c r="AKN3" s="146"/>
      <c r="AKO3" s="146"/>
      <c r="AKP3" s="146"/>
      <c r="AKQ3" s="146"/>
      <c r="AKR3" s="146"/>
      <c r="AKS3" s="146"/>
      <c r="AKT3" s="146"/>
      <c r="AKU3" s="146"/>
      <c r="AKV3" s="146"/>
      <c r="AKW3" s="146"/>
      <c r="AKX3" s="146"/>
      <c r="AKY3" s="146"/>
      <c r="AKZ3" s="146"/>
      <c r="ALA3" s="146"/>
      <c r="ALB3" s="146"/>
      <c r="ALC3" s="146"/>
      <c r="ALD3" s="146"/>
      <c r="ALE3" s="146"/>
      <c r="ALF3" s="146"/>
      <c r="ALG3" s="146"/>
      <c r="ALH3" s="146"/>
      <c r="ALI3" s="146"/>
      <c r="ALJ3" s="146"/>
      <c r="ALK3" s="146"/>
      <c r="ALL3" s="146"/>
      <c r="ALM3" s="146"/>
      <c r="ALN3" s="146"/>
      <c r="ALO3" s="146"/>
      <c r="ALP3" s="146"/>
      <c r="ALQ3" s="146"/>
      <c r="ALR3" s="146"/>
      <c r="ALS3" s="146"/>
      <c r="ALT3" s="146"/>
      <c r="ALU3" s="146"/>
      <c r="ALV3" s="146"/>
      <c r="ALW3" s="146"/>
      <c r="ALX3" s="146"/>
      <c r="ALY3" s="146"/>
      <c r="ALZ3" s="146"/>
      <c r="AMA3" s="146"/>
      <c r="AMB3" s="146"/>
      <c r="AMC3" s="146"/>
      <c r="AMD3" s="146"/>
      <c r="AME3" s="146"/>
      <c r="AMF3" s="146"/>
      <c r="AMG3" s="146"/>
      <c r="AMH3" s="146"/>
      <c r="AMI3" s="146"/>
      <c r="AMJ3" s="146"/>
    </row>
    <row r="4" spans="1:1024" s="89" customForma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  <c r="TB4" s="146"/>
      <c r="TC4" s="146"/>
      <c r="TD4" s="146"/>
      <c r="TE4" s="146"/>
      <c r="TF4" s="146"/>
      <c r="TG4" s="146"/>
      <c r="TH4" s="146"/>
      <c r="TI4" s="146"/>
      <c r="TJ4" s="146"/>
      <c r="TK4" s="146"/>
      <c r="TL4" s="146"/>
      <c r="TM4" s="146"/>
      <c r="TN4" s="146"/>
      <c r="TO4" s="146"/>
      <c r="TP4" s="146"/>
      <c r="TQ4" s="146"/>
      <c r="TR4" s="146"/>
      <c r="TS4" s="146"/>
      <c r="TT4" s="146"/>
      <c r="TU4" s="146"/>
      <c r="TV4" s="146"/>
      <c r="TW4" s="146"/>
      <c r="TX4" s="146"/>
      <c r="TY4" s="146"/>
      <c r="TZ4" s="146"/>
      <c r="UA4" s="146"/>
      <c r="UB4" s="146"/>
      <c r="UC4" s="146"/>
      <c r="UD4" s="146"/>
      <c r="UE4" s="146"/>
      <c r="UF4" s="146"/>
      <c r="UG4" s="146"/>
      <c r="UH4" s="146"/>
      <c r="UI4" s="146"/>
      <c r="UJ4" s="146"/>
      <c r="UK4" s="146"/>
      <c r="UL4" s="146"/>
      <c r="UM4" s="146"/>
      <c r="UN4" s="146"/>
      <c r="UO4" s="146"/>
      <c r="UP4" s="146"/>
      <c r="UQ4" s="146"/>
      <c r="UR4" s="146"/>
      <c r="US4" s="146"/>
      <c r="UT4" s="146"/>
      <c r="UU4" s="146"/>
      <c r="UV4" s="146"/>
      <c r="UW4" s="146"/>
      <c r="UX4" s="146"/>
      <c r="UY4" s="146"/>
      <c r="UZ4" s="146"/>
      <c r="VA4" s="146"/>
      <c r="VB4" s="146"/>
      <c r="VC4" s="146"/>
      <c r="VD4" s="146"/>
      <c r="VE4" s="146"/>
      <c r="VF4" s="146"/>
      <c r="VG4" s="146"/>
      <c r="VH4" s="146"/>
      <c r="VI4" s="146"/>
      <c r="VJ4" s="146"/>
      <c r="VK4" s="146"/>
      <c r="VL4" s="146"/>
      <c r="VM4" s="146"/>
      <c r="VN4" s="146"/>
      <c r="VO4" s="146"/>
      <c r="VP4" s="146"/>
      <c r="VQ4" s="146"/>
      <c r="VR4" s="146"/>
      <c r="VS4" s="146"/>
      <c r="VT4" s="146"/>
      <c r="VU4" s="146"/>
      <c r="VV4" s="146"/>
      <c r="VW4" s="146"/>
      <c r="VX4" s="146"/>
      <c r="VY4" s="146"/>
      <c r="VZ4" s="146"/>
      <c r="WA4" s="146"/>
      <c r="WB4" s="146"/>
      <c r="WC4" s="146"/>
      <c r="WD4" s="146"/>
      <c r="WE4" s="146"/>
      <c r="WF4" s="146"/>
      <c r="WG4" s="146"/>
      <c r="WH4" s="146"/>
      <c r="WI4" s="146"/>
      <c r="WJ4" s="146"/>
      <c r="WK4" s="146"/>
      <c r="WL4" s="146"/>
      <c r="WM4" s="146"/>
      <c r="WN4" s="146"/>
      <c r="WO4" s="146"/>
      <c r="WP4" s="146"/>
      <c r="WQ4" s="146"/>
      <c r="WR4" s="146"/>
      <c r="WS4" s="146"/>
      <c r="WT4" s="146"/>
      <c r="WU4" s="146"/>
      <c r="WV4" s="146"/>
      <c r="WW4" s="146"/>
      <c r="WX4" s="146"/>
      <c r="WY4" s="146"/>
      <c r="WZ4" s="146"/>
      <c r="XA4" s="146"/>
      <c r="XB4" s="146"/>
      <c r="XC4" s="146"/>
      <c r="XD4" s="146"/>
      <c r="XE4" s="146"/>
      <c r="XF4" s="146"/>
      <c r="XG4" s="146"/>
      <c r="XH4" s="146"/>
      <c r="XI4" s="146"/>
      <c r="XJ4" s="146"/>
      <c r="XK4" s="146"/>
      <c r="XL4" s="146"/>
      <c r="XM4" s="146"/>
      <c r="XN4" s="146"/>
      <c r="XO4" s="146"/>
      <c r="XP4" s="146"/>
      <c r="XQ4" s="146"/>
      <c r="XR4" s="146"/>
      <c r="XS4" s="146"/>
      <c r="XT4" s="146"/>
      <c r="XU4" s="146"/>
      <c r="XV4" s="146"/>
      <c r="XW4" s="146"/>
      <c r="XX4" s="146"/>
      <c r="XY4" s="146"/>
      <c r="XZ4" s="146"/>
      <c r="YA4" s="146"/>
      <c r="YB4" s="146"/>
      <c r="YC4" s="146"/>
      <c r="YD4" s="146"/>
      <c r="YE4" s="146"/>
      <c r="YF4" s="146"/>
      <c r="YG4" s="146"/>
      <c r="YH4" s="146"/>
      <c r="YI4" s="146"/>
      <c r="YJ4" s="146"/>
      <c r="YK4" s="146"/>
      <c r="YL4" s="146"/>
      <c r="YM4" s="146"/>
      <c r="YN4" s="146"/>
      <c r="YO4" s="146"/>
      <c r="YP4" s="146"/>
      <c r="YQ4" s="146"/>
      <c r="YR4" s="146"/>
      <c r="YS4" s="146"/>
      <c r="YT4" s="146"/>
      <c r="YU4" s="146"/>
      <c r="YV4" s="146"/>
      <c r="YW4" s="146"/>
      <c r="YX4" s="146"/>
      <c r="YY4" s="146"/>
      <c r="YZ4" s="146"/>
      <c r="ZA4" s="146"/>
      <c r="ZB4" s="146"/>
      <c r="ZC4" s="146"/>
      <c r="ZD4" s="146"/>
      <c r="ZE4" s="146"/>
      <c r="ZF4" s="146"/>
      <c r="ZG4" s="146"/>
      <c r="ZH4" s="146"/>
      <c r="ZI4" s="146"/>
      <c r="ZJ4" s="146"/>
      <c r="ZK4" s="146"/>
      <c r="ZL4" s="146"/>
      <c r="ZM4" s="146"/>
      <c r="ZN4" s="146"/>
      <c r="ZO4" s="146"/>
      <c r="ZP4" s="146"/>
      <c r="ZQ4" s="146"/>
      <c r="ZR4" s="146"/>
      <c r="ZS4" s="146"/>
      <c r="ZT4" s="146"/>
      <c r="ZU4" s="146"/>
      <c r="ZV4" s="146"/>
      <c r="ZW4" s="146"/>
      <c r="ZX4" s="146"/>
      <c r="ZY4" s="146"/>
      <c r="ZZ4" s="146"/>
      <c r="AAA4" s="146"/>
      <c r="AAB4" s="146"/>
      <c r="AAC4" s="146"/>
      <c r="AAD4" s="146"/>
      <c r="AAE4" s="146"/>
      <c r="AAF4" s="146"/>
      <c r="AAG4" s="146"/>
      <c r="AAH4" s="146"/>
      <c r="AAI4" s="146"/>
      <c r="AAJ4" s="146"/>
      <c r="AAK4" s="146"/>
      <c r="AAL4" s="146"/>
      <c r="AAM4" s="146"/>
      <c r="AAN4" s="146"/>
      <c r="AAO4" s="146"/>
      <c r="AAP4" s="146"/>
      <c r="AAQ4" s="146"/>
      <c r="AAR4" s="146"/>
      <c r="AAS4" s="146"/>
      <c r="AAT4" s="146"/>
      <c r="AAU4" s="146"/>
      <c r="AAV4" s="146"/>
      <c r="AAW4" s="146"/>
      <c r="AAX4" s="146"/>
      <c r="AAY4" s="146"/>
      <c r="AAZ4" s="146"/>
      <c r="ABA4" s="146"/>
      <c r="ABB4" s="146"/>
      <c r="ABC4" s="146"/>
      <c r="ABD4" s="146"/>
      <c r="ABE4" s="146"/>
      <c r="ABF4" s="146"/>
      <c r="ABG4" s="146"/>
      <c r="ABH4" s="146"/>
      <c r="ABI4" s="146"/>
      <c r="ABJ4" s="146"/>
      <c r="ABK4" s="146"/>
      <c r="ABL4" s="146"/>
      <c r="ABM4" s="146"/>
      <c r="ABN4" s="146"/>
      <c r="ABO4" s="146"/>
      <c r="ABP4" s="146"/>
      <c r="ABQ4" s="146"/>
      <c r="ABR4" s="146"/>
      <c r="ABS4" s="146"/>
      <c r="ABT4" s="146"/>
      <c r="ABU4" s="146"/>
      <c r="ABV4" s="146"/>
      <c r="ABW4" s="146"/>
      <c r="ABX4" s="146"/>
      <c r="ABY4" s="146"/>
      <c r="ABZ4" s="146"/>
      <c r="ACA4" s="146"/>
      <c r="ACB4" s="146"/>
      <c r="ACC4" s="146"/>
      <c r="ACD4" s="146"/>
      <c r="ACE4" s="146"/>
      <c r="ACF4" s="146"/>
      <c r="ACG4" s="146"/>
      <c r="ACH4" s="146"/>
      <c r="ACI4" s="146"/>
      <c r="ACJ4" s="146"/>
      <c r="ACK4" s="146"/>
      <c r="ACL4" s="146"/>
      <c r="ACM4" s="146"/>
      <c r="ACN4" s="146"/>
      <c r="ACO4" s="146"/>
      <c r="ACP4" s="146"/>
      <c r="ACQ4" s="146"/>
      <c r="ACR4" s="146"/>
      <c r="ACS4" s="146"/>
      <c r="ACT4" s="146"/>
      <c r="ACU4" s="146"/>
      <c r="ACV4" s="146"/>
      <c r="ACW4" s="146"/>
      <c r="ACX4" s="146"/>
      <c r="ACY4" s="146"/>
      <c r="ACZ4" s="146"/>
      <c r="ADA4" s="146"/>
      <c r="ADB4" s="146"/>
      <c r="ADC4" s="146"/>
      <c r="ADD4" s="146"/>
      <c r="ADE4" s="146"/>
      <c r="ADF4" s="146"/>
      <c r="ADG4" s="146"/>
      <c r="ADH4" s="146"/>
      <c r="ADI4" s="146"/>
      <c r="ADJ4" s="146"/>
      <c r="ADK4" s="146"/>
      <c r="ADL4" s="146"/>
      <c r="ADM4" s="146"/>
      <c r="ADN4" s="146"/>
      <c r="ADO4" s="146"/>
      <c r="ADP4" s="146"/>
      <c r="ADQ4" s="146"/>
      <c r="ADR4" s="146"/>
      <c r="ADS4" s="146"/>
      <c r="ADT4" s="146"/>
      <c r="ADU4" s="146"/>
      <c r="ADV4" s="146"/>
      <c r="ADW4" s="146"/>
      <c r="ADX4" s="146"/>
      <c r="ADY4" s="146"/>
      <c r="ADZ4" s="146"/>
      <c r="AEA4" s="146"/>
      <c r="AEB4" s="146"/>
      <c r="AEC4" s="146"/>
      <c r="AED4" s="146"/>
      <c r="AEE4" s="146"/>
      <c r="AEF4" s="146"/>
      <c r="AEG4" s="146"/>
      <c r="AEH4" s="146"/>
      <c r="AEI4" s="146"/>
      <c r="AEJ4" s="146"/>
      <c r="AEK4" s="146"/>
      <c r="AEL4" s="146"/>
      <c r="AEM4" s="146"/>
      <c r="AEN4" s="146"/>
      <c r="AEO4" s="146"/>
      <c r="AEP4" s="146"/>
      <c r="AEQ4" s="146"/>
      <c r="AER4" s="146"/>
      <c r="AES4" s="146"/>
      <c r="AET4" s="146"/>
      <c r="AEU4" s="146"/>
      <c r="AEV4" s="146"/>
      <c r="AEW4" s="146"/>
      <c r="AEX4" s="146"/>
      <c r="AEY4" s="146"/>
      <c r="AEZ4" s="146"/>
      <c r="AFA4" s="146"/>
      <c r="AFB4" s="146"/>
      <c r="AFC4" s="146"/>
      <c r="AFD4" s="146"/>
      <c r="AFE4" s="146"/>
      <c r="AFF4" s="146"/>
      <c r="AFG4" s="146"/>
      <c r="AFH4" s="146"/>
      <c r="AFI4" s="146"/>
      <c r="AFJ4" s="146"/>
      <c r="AFK4" s="146"/>
      <c r="AFL4" s="146"/>
      <c r="AFM4" s="146"/>
      <c r="AFN4" s="146"/>
      <c r="AFO4" s="146"/>
      <c r="AFP4" s="146"/>
      <c r="AFQ4" s="146"/>
      <c r="AFR4" s="146"/>
      <c r="AFS4" s="146"/>
      <c r="AFT4" s="146"/>
      <c r="AFU4" s="146"/>
      <c r="AFV4" s="146"/>
      <c r="AFW4" s="146"/>
      <c r="AFX4" s="146"/>
      <c r="AFY4" s="146"/>
      <c r="AFZ4" s="146"/>
      <c r="AGA4" s="146"/>
      <c r="AGB4" s="146"/>
      <c r="AGC4" s="146"/>
      <c r="AGD4" s="146"/>
      <c r="AGE4" s="146"/>
      <c r="AGF4" s="146"/>
      <c r="AGG4" s="146"/>
      <c r="AGH4" s="146"/>
      <c r="AGI4" s="146"/>
      <c r="AGJ4" s="146"/>
      <c r="AGK4" s="146"/>
      <c r="AGL4" s="146"/>
      <c r="AGM4" s="146"/>
      <c r="AGN4" s="146"/>
      <c r="AGO4" s="146"/>
      <c r="AGP4" s="146"/>
      <c r="AGQ4" s="146"/>
      <c r="AGR4" s="146"/>
      <c r="AGS4" s="146"/>
      <c r="AGT4" s="146"/>
      <c r="AGU4" s="146"/>
      <c r="AGV4" s="146"/>
      <c r="AGW4" s="146"/>
      <c r="AGX4" s="146"/>
      <c r="AGY4" s="146"/>
      <c r="AGZ4" s="146"/>
      <c r="AHA4" s="146"/>
      <c r="AHB4" s="146"/>
      <c r="AHC4" s="146"/>
      <c r="AHD4" s="146"/>
      <c r="AHE4" s="146"/>
      <c r="AHF4" s="146"/>
      <c r="AHG4" s="146"/>
      <c r="AHH4" s="146"/>
      <c r="AHI4" s="146"/>
      <c r="AHJ4" s="146"/>
      <c r="AHK4" s="146"/>
      <c r="AHL4" s="146"/>
      <c r="AHM4" s="146"/>
      <c r="AHN4" s="146"/>
      <c r="AHO4" s="146"/>
      <c r="AHP4" s="146"/>
      <c r="AHQ4" s="146"/>
      <c r="AHR4" s="146"/>
      <c r="AHS4" s="146"/>
      <c r="AHT4" s="146"/>
      <c r="AHU4" s="146"/>
      <c r="AHV4" s="146"/>
      <c r="AHW4" s="146"/>
      <c r="AHX4" s="146"/>
      <c r="AHY4" s="146"/>
      <c r="AHZ4" s="146"/>
      <c r="AIA4" s="146"/>
      <c r="AIB4" s="146"/>
      <c r="AIC4" s="146"/>
      <c r="AID4" s="146"/>
      <c r="AIE4" s="146"/>
      <c r="AIF4" s="146"/>
      <c r="AIG4" s="146"/>
      <c r="AIH4" s="146"/>
      <c r="AII4" s="146"/>
      <c r="AIJ4" s="146"/>
      <c r="AIK4" s="146"/>
      <c r="AIL4" s="146"/>
      <c r="AIM4" s="146"/>
      <c r="AIN4" s="146"/>
      <c r="AIO4" s="146"/>
      <c r="AIP4" s="146"/>
      <c r="AIQ4" s="146"/>
      <c r="AIR4" s="146"/>
      <c r="AIS4" s="146"/>
      <c r="AIT4" s="146"/>
      <c r="AIU4" s="146"/>
      <c r="AIV4" s="146"/>
      <c r="AIW4" s="146"/>
      <c r="AIX4" s="146"/>
      <c r="AIY4" s="146"/>
      <c r="AIZ4" s="146"/>
      <c r="AJA4" s="146"/>
      <c r="AJB4" s="146"/>
      <c r="AJC4" s="146"/>
      <c r="AJD4" s="146"/>
      <c r="AJE4" s="146"/>
      <c r="AJF4" s="146"/>
      <c r="AJG4" s="146"/>
      <c r="AJH4" s="146"/>
      <c r="AJI4" s="146"/>
      <c r="AJJ4" s="146"/>
      <c r="AJK4" s="146"/>
      <c r="AJL4" s="146"/>
      <c r="AJM4" s="146"/>
      <c r="AJN4" s="146"/>
      <c r="AJO4" s="146"/>
      <c r="AJP4" s="146"/>
      <c r="AJQ4" s="146"/>
      <c r="AJR4" s="146"/>
      <c r="AJS4" s="146"/>
      <c r="AJT4" s="146"/>
      <c r="AJU4" s="146"/>
      <c r="AJV4" s="146"/>
      <c r="AJW4" s="146"/>
      <c r="AJX4" s="146"/>
      <c r="AJY4" s="146"/>
      <c r="AJZ4" s="146"/>
      <c r="AKA4" s="146"/>
      <c r="AKB4" s="146"/>
      <c r="AKC4" s="146"/>
      <c r="AKD4" s="146"/>
      <c r="AKE4" s="146"/>
      <c r="AKF4" s="146"/>
      <c r="AKG4" s="146"/>
      <c r="AKH4" s="146"/>
      <c r="AKI4" s="146"/>
      <c r="AKJ4" s="146"/>
      <c r="AKK4" s="146"/>
      <c r="AKL4" s="146"/>
      <c r="AKM4" s="146"/>
      <c r="AKN4" s="146"/>
      <c r="AKO4" s="146"/>
      <c r="AKP4" s="146"/>
      <c r="AKQ4" s="146"/>
      <c r="AKR4" s="146"/>
      <c r="AKS4" s="146"/>
      <c r="AKT4" s="146"/>
      <c r="AKU4" s="146"/>
      <c r="AKV4" s="146"/>
      <c r="AKW4" s="146"/>
      <c r="AKX4" s="146"/>
      <c r="AKY4" s="146"/>
      <c r="AKZ4" s="146"/>
      <c r="ALA4" s="146"/>
      <c r="ALB4" s="146"/>
      <c r="ALC4" s="146"/>
      <c r="ALD4" s="146"/>
      <c r="ALE4" s="146"/>
      <c r="ALF4" s="146"/>
      <c r="ALG4" s="146"/>
      <c r="ALH4" s="146"/>
      <c r="ALI4" s="146"/>
      <c r="ALJ4" s="146"/>
      <c r="ALK4" s="146"/>
      <c r="ALL4" s="146"/>
      <c r="ALM4" s="146"/>
      <c r="ALN4" s="146"/>
      <c r="ALO4" s="146"/>
      <c r="ALP4" s="146"/>
      <c r="ALQ4" s="146"/>
      <c r="ALR4" s="146"/>
      <c r="ALS4" s="146"/>
      <c r="ALT4" s="146"/>
      <c r="ALU4" s="146"/>
      <c r="ALV4" s="146"/>
      <c r="ALW4" s="146"/>
      <c r="ALX4" s="146"/>
      <c r="ALY4" s="146"/>
      <c r="ALZ4" s="146"/>
      <c r="AMA4" s="146"/>
      <c r="AMB4" s="146"/>
      <c r="AMC4" s="146"/>
      <c r="AMD4" s="146"/>
      <c r="AME4" s="146"/>
      <c r="AMF4" s="146"/>
      <c r="AMG4" s="146"/>
      <c r="AMH4" s="146"/>
      <c r="AMI4" s="146"/>
      <c r="AMJ4" s="146"/>
    </row>
    <row r="5" spans="1:1024" s="89" customForma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146"/>
      <c r="KV5" s="146"/>
      <c r="KW5" s="146"/>
      <c r="KX5" s="146"/>
      <c r="KY5" s="146"/>
      <c r="KZ5" s="146"/>
      <c r="LA5" s="146"/>
      <c r="LB5" s="146"/>
      <c r="LC5" s="146"/>
      <c r="LD5" s="146"/>
      <c r="LE5" s="146"/>
      <c r="LF5" s="146"/>
      <c r="LG5" s="146"/>
      <c r="LH5" s="146"/>
      <c r="LI5" s="146"/>
      <c r="LJ5" s="146"/>
      <c r="LK5" s="146"/>
      <c r="LL5" s="146"/>
      <c r="LM5" s="146"/>
      <c r="LN5" s="146"/>
      <c r="LO5" s="146"/>
      <c r="LP5" s="146"/>
      <c r="LQ5" s="146"/>
      <c r="LR5" s="146"/>
      <c r="LS5" s="146"/>
      <c r="LT5" s="146"/>
      <c r="LU5" s="146"/>
      <c r="LV5" s="146"/>
      <c r="LW5" s="146"/>
      <c r="LX5" s="146"/>
      <c r="LY5" s="146"/>
      <c r="LZ5" s="146"/>
      <c r="MA5" s="146"/>
      <c r="MB5" s="146"/>
      <c r="MC5" s="146"/>
      <c r="MD5" s="146"/>
      <c r="ME5" s="146"/>
      <c r="MF5" s="146"/>
      <c r="MG5" s="146"/>
      <c r="MH5" s="146"/>
      <c r="MI5" s="146"/>
      <c r="MJ5" s="146"/>
      <c r="MK5" s="146"/>
      <c r="ML5" s="146"/>
      <c r="MM5" s="146"/>
      <c r="MN5" s="146"/>
      <c r="MO5" s="146"/>
      <c r="MP5" s="146"/>
      <c r="MQ5" s="146"/>
      <c r="MR5" s="146"/>
      <c r="MS5" s="146"/>
      <c r="MT5" s="146"/>
      <c r="MU5" s="146"/>
      <c r="MV5" s="146"/>
      <c r="MW5" s="146"/>
      <c r="MX5" s="146"/>
      <c r="MY5" s="146"/>
      <c r="MZ5" s="146"/>
      <c r="NA5" s="146"/>
      <c r="NB5" s="146"/>
      <c r="NC5" s="146"/>
      <c r="ND5" s="146"/>
      <c r="NE5" s="146"/>
      <c r="NF5" s="146"/>
      <c r="NG5" s="146"/>
      <c r="NH5" s="146"/>
      <c r="NI5" s="146"/>
      <c r="NJ5" s="146"/>
      <c r="NK5" s="146"/>
      <c r="NL5" s="146"/>
      <c r="NM5" s="146"/>
      <c r="NN5" s="146"/>
      <c r="NO5" s="146"/>
      <c r="NP5" s="146"/>
      <c r="NQ5" s="146"/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6"/>
      <c r="PJ5" s="146"/>
      <c r="PK5" s="146"/>
      <c r="PL5" s="146"/>
      <c r="PM5" s="146"/>
      <c r="PN5" s="146"/>
      <c r="PO5" s="146"/>
      <c r="PP5" s="146"/>
      <c r="PQ5" s="146"/>
      <c r="PR5" s="146"/>
      <c r="PS5" s="146"/>
      <c r="PT5" s="146"/>
      <c r="PU5" s="146"/>
      <c r="PV5" s="146"/>
      <c r="PW5" s="146"/>
      <c r="PX5" s="146"/>
      <c r="PY5" s="146"/>
      <c r="PZ5" s="146"/>
      <c r="QA5" s="146"/>
      <c r="QB5" s="146"/>
      <c r="QC5" s="146"/>
      <c r="QD5" s="146"/>
      <c r="QE5" s="146"/>
      <c r="QF5" s="146"/>
      <c r="QG5" s="146"/>
      <c r="QH5" s="146"/>
      <c r="QI5" s="146"/>
      <c r="QJ5" s="146"/>
      <c r="QK5" s="146"/>
      <c r="QL5" s="146"/>
      <c r="QM5" s="146"/>
      <c r="QN5" s="146"/>
      <c r="QO5" s="146"/>
      <c r="QP5" s="146"/>
      <c r="QQ5" s="146"/>
      <c r="QR5" s="146"/>
      <c r="QS5" s="146"/>
      <c r="QT5" s="146"/>
      <c r="QU5" s="146"/>
      <c r="QV5" s="146"/>
      <c r="QW5" s="146"/>
      <c r="QX5" s="146"/>
      <c r="QY5" s="146"/>
      <c r="QZ5" s="146"/>
      <c r="RA5" s="146"/>
      <c r="RB5" s="146"/>
      <c r="RC5" s="146"/>
      <c r="RD5" s="146"/>
      <c r="RE5" s="146"/>
      <c r="RF5" s="146"/>
      <c r="RG5" s="146"/>
      <c r="RH5" s="146"/>
      <c r="RI5" s="146"/>
      <c r="RJ5" s="146"/>
      <c r="RK5" s="146"/>
      <c r="RL5" s="146"/>
      <c r="RM5" s="146"/>
      <c r="RN5" s="146"/>
      <c r="RO5" s="146"/>
      <c r="RP5" s="146"/>
      <c r="RQ5" s="146"/>
      <c r="RR5" s="146"/>
      <c r="RS5" s="146"/>
      <c r="RT5" s="146"/>
      <c r="RU5" s="146"/>
      <c r="RV5" s="146"/>
      <c r="RW5" s="146"/>
      <c r="RX5" s="146"/>
      <c r="RY5" s="146"/>
      <c r="RZ5" s="146"/>
      <c r="SA5" s="146"/>
      <c r="SB5" s="146"/>
      <c r="SC5" s="146"/>
      <c r="SD5" s="146"/>
      <c r="SE5" s="146"/>
      <c r="SF5" s="146"/>
      <c r="SG5" s="146"/>
      <c r="SH5" s="146"/>
      <c r="SI5" s="146"/>
      <c r="SJ5" s="146"/>
      <c r="SK5" s="146"/>
      <c r="SL5" s="146"/>
      <c r="SM5" s="146"/>
      <c r="SN5" s="146"/>
      <c r="SO5" s="146"/>
      <c r="SP5" s="146"/>
      <c r="SQ5" s="146"/>
      <c r="SR5" s="146"/>
      <c r="SS5" s="146"/>
      <c r="ST5" s="146"/>
      <c r="SU5" s="146"/>
      <c r="SV5" s="146"/>
      <c r="SW5" s="146"/>
      <c r="SX5" s="146"/>
      <c r="SY5" s="146"/>
      <c r="SZ5" s="146"/>
      <c r="TA5" s="146"/>
      <c r="TB5" s="146"/>
      <c r="TC5" s="146"/>
      <c r="TD5" s="146"/>
      <c r="TE5" s="146"/>
      <c r="TF5" s="146"/>
      <c r="TG5" s="146"/>
      <c r="TH5" s="146"/>
      <c r="TI5" s="146"/>
      <c r="TJ5" s="146"/>
      <c r="TK5" s="146"/>
      <c r="TL5" s="146"/>
      <c r="TM5" s="146"/>
      <c r="TN5" s="146"/>
      <c r="TO5" s="146"/>
      <c r="TP5" s="146"/>
      <c r="TQ5" s="146"/>
      <c r="TR5" s="146"/>
      <c r="TS5" s="146"/>
      <c r="TT5" s="146"/>
      <c r="TU5" s="146"/>
      <c r="TV5" s="146"/>
      <c r="TW5" s="146"/>
      <c r="TX5" s="146"/>
      <c r="TY5" s="146"/>
      <c r="TZ5" s="146"/>
      <c r="UA5" s="146"/>
      <c r="UB5" s="146"/>
      <c r="UC5" s="146"/>
      <c r="UD5" s="146"/>
      <c r="UE5" s="146"/>
      <c r="UF5" s="146"/>
      <c r="UG5" s="146"/>
      <c r="UH5" s="146"/>
      <c r="UI5" s="146"/>
      <c r="UJ5" s="146"/>
      <c r="UK5" s="146"/>
      <c r="UL5" s="146"/>
      <c r="UM5" s="146"/>
      <c r="UN5" s="146"/>
      <c r="UO5" s="146"/>
      <c r="UP5" s="146"/>
      <c r="UQ5" s="146"/>
      <c r="UR5" s="146"/>
      <c r="US5" s="146"/>
      <c r="UT5" s="146"/>
      <c r="UU5" s="146"/>
      <c r="UV5" s="146"/>
      <c r="UW5" s="146"/>
      <c r="UX5" s="146"/>
      <c r="UY5" s="146"/>
      <c r="UZ5" s="146"/>
      <c r="VA5" s="146"/>
      <c r="VB5" s="146"/>
      <c r="VC5" s="146"/>
      <c r="VD5" s="146"/>
      <c r="VE5" s="146"/>
      <c r="VF5" s="146"/>
      <c r="VG5" s="146"/>
      <c r="VH5" s="146"/>
      <c r="VI5" s="146"/>
      <c r="VJ5" s="146"/>
      <c r="VK5" s="146"/>
      <c r="VL5" s="146"/>
      <c r="VM5" s="146"/>
      <c r="VN5" s="146"/>
      <c r="VO5" s="146"/>
      <c r="VP5" s="146"/>
      <c r="VQ5" s="146"/>
      <c r="VR5" s="146"/>
      <c r="VS5" s="146"/>
      <c r="VT5" s="146"/>
      <c r="VU5" s="146"/>
      <c r="VV5" s="146"/>
      <c r="VW5" s="146"/>
      <c r="VX5" s="146"/>
      <c r="VY5" s="146"/>
      <c r="VZ5" s="146"/>
      <c r="WA5" s="146"/>
      <c r="WB5" s="146"/>
      <c r="WC5" s="146"/>
      <c r="WD5" s="146"/>
      <c r="WE5" s="146"/>
      <c r="WF5" s="146"/>
      <c r="WG5" s="146"/>
      <c r="WH5" s="146"/>
      <c r="WI5" s="146"/>
      <c r="WJ5" s="146"/>
      <c r="WK5" s="146"/>
      <c r="WL5" s="146"/>
      <c r="WM5" s="146"/>
      <c r="WN5" s="146"/>
      <c r="WO5" s="146"/>
      <c r="WP5" s="146"/>
      <c r="WQ5" s="146"/>
      <c r="WR5" s="146"/>
      <c r="WS5" s="146"/>
      <c r="WT5" s="146"/>
      <c r="WU5" s="146"/>
      <c r="WV5" s="146"/>
      <c r="WW5" s="146"/>
      <c r="WX5" s="146"/>
      <c r="WY5" s="146"/>
      <c r="WZ5" s="146"/>
      <c r="XA5" s="146"/>
      <c r="XB5" s="146"/>
      <c r="XC5" s="146"/>
      <c r="XD5" s="146"/>
      <c r="XE5" s="146"/>
      <c r="XF5" s="146"/>
      <c r="XG5" s="146"/>
      <c r="XH5" s="146"/>
      <c r="XI5" s="146"/>
      <c r="XJ5" s="146"/>
      <c r="XK5" s="146"/>
      <c r="XL5" s="146"/>
      <c r="XM5" s="146"/>
      <c r="XN5" s="146"/>
      <c r="XO5" s="146"/>
      <c r="XP5" s="146"/>
      <c r="XQ5" s="146"/>
      <c r="XR5" s="146"/>
      <c r="XS5" s="146"/>
      <c r="XT5" s="146"/>
      <c r="XU5" s="146"/>
      <c r="XV5" s="146"/>
      <c r="XW5" s="146"/>
      <c r="XX5" s="146"/>
      <c r="XY5" s="146"/>
      <c r="XZ5" s="146"/>
      <c r="YA5" s="146"/>
      <c r="YB5" s="146"/>
      <c r="YC5" s="146"/>
      <c r="YD5" s="146"/>
      <c r="YE5" s="146"/>
      <c r="YF5" s="146"/>
      <c r="YG5" s="146"/>
      <c r="YH5" s="146"/>
      <c r="YI5" s="146"/>
      <c r="YJ5" s="146"/>
      <c r="YK5" s="146"/>
      <c r="YL5" s="146"/>
      <c r="YM5" s="146"/>
      <c r="YN5" s="146"/>
      <c r="YO5" s="146"/>
      <c r="YP5" s="146"/>
      <c r="YQ5" s="146"/>
      <c r="YR5" s="146"/>
      <c r="YS5" s="146"/>
      <c r="YT5" s="146"/>
      <c r="YU5" s="146"/>
      <c r="YV5" s="146"/>
      <c r="YW5" s="146"/>
      <c r="YX5" s="146"/>
      <c r="YY5" s="146"/>
      <c r="YZ5" s="146"/>
      <c r="ZA5" s="146"/>
      <c r="ZB5" s="146"/>
      <c r="ZC5" s="146"/>
      <c r="ZD5" s="146"/>
      <c r="ZE5" s="146"/>
      <c r="ZF5" s="146"/>
      <c r="ZG5" s="146"/>
      <c r="ZH5" s="146"/>
      <c r="ZI5" s="146"/>
      <c r="ZJ5" s="146"/>
      <c r="ZK5" s="146"/>
      <c r="ZL5" s="146"/>
      <c r="ZM5" s="146"/>
      <c r="ZN5" s="146"/>
      <c r="ZO5" s="146"/>
      <c r="ZP5" s="146"/>
      <c r="ZQ5" s="146"/>
      <c r="ZR5" s="146"/>
      <c r="ZS5" s="146"/>
      <c r="ZT5" s="146"/>
      <c r="ZU5" s="146"/>
      <c r="ZV5" s="146"/>
      <c r="ZW5" s="146"/>
      <c r="ZX5" s="146"/>
      <c r="ZY5" s="146"/>
      <c r="ZZ5" s="146"/>
      <c r="AAA5" s="146"/>
      <c r="AAB5" s="146"/>
      <c r="AAC5" s="146"/>
      <c r="AAD5" s="146"/>
      <c r="AAE5" s="146"/>
      <c r="AAF5" s="146"/>
      <c r="AAG5" s="146"/>
      <c r="AAH5" s="146"/>
      <c r="AAI5" s="146"/>
      <c r="AAJ5" s="146"/>
      <c r="AAK5" s="146"/>
      <c r="AAL5" s="146"/>
      <c r="AAM5" s="146"/>
      <c r="AAN5" s="146"/>
      <c r="AAO5" s="146"/>
      <c r="AAP5" s="146"/>
      <c r="AAQ5" s="146"/>
      <c r="AAR5" s="146"/>
      <c r="AAS5" s="146"/>
      <c r="AAT5" s="146"/>
      <c r="AAU5" s="146"/>
      <c r="AAV5" s="146"/>
      <c r="AAW5" s="146"/>
      <c r="AAX5" s="146"/>
      <c r="AAY5" s="146"/>
      <c r="AAZ5" s="146"/>
      <c r="ABA5" s="146"/>
      <c r="ABB5" s="146"/>
      <c r="ABC5" s="146"/>
      <c r="ABD5" s="146"/>
      <c r="ABE5" s="146"/>
      <c r="ABF5" s="146"/>
      <c r="ABG5" s="146"/>
      <c r="ABH5" s="146"/>
      <c r="ABI5" s="146"/>
      <c r="ABJ5" s="146"/>
      <c r="ABK5" s="146"/>
      <c r="ABL5" s="146"/>
      <c r="ABM5" s="146"/>
      <c r="ABN5" s="146"/>
      <c r="ABO5" s="146"/>
      <c r="ABP5" s="146"/>
      <c r="ABQ5" s="146"/>
      <c r="ABR5" s="146"/>
      <c r="ABS5" s="146"/>
      <c r="ABT5" s="146"/>
      <c r="ABU5" s="146"/>
      <c r="ABV5" s="146"/>
      <c r="ABW5" s="146"/>
      <c r="ABX5" s="146"/>
      <c r="ABY5" s="146"/>
      <c r="ABZ5" s="146"/>
      <c r="ACA5" s="146"/>
      <c r="ACB5" s="146"/>
      <c r="ACC5" s="146"/>
      <c r="ACD5" s="146"/>
      <c r="ACE5" s="146"/>
      <c r="ACF5" s="146"/>
      <c r="ACG5" s="146"/>
      <c r="ACH5" s="146"/>
      <c r="ACI5" s="146"/>
      <c r="ACJ5" s="146"/>
      <c r="ACK5" s="146"/>
      <c r="ACL5" s="146"/>
      <c r="ACM5" s="146"/>
      <c r="ACN5" s="146"/>
      <c r="ACO5" s="146"/>
      <c r="ACP5" s="146"/>
      <c r="ACQ5" s="146"/>
      <c r="ACR5" s="146"/>
      <c r="ACS5" s="146"/>
      <c r="ACT5" s="146"/>
      <c r="ACU5" s="146"/>
      <c r="ACV5" s="146"/>
      <c r="ACW5" s="146"/>
      <c r="ACX5" s="146"/>
      <c r="ACY5" s="146"/>
      <c r="ACZ5" s="146"/>
      <c r="ADA5" s="146"/>
      <c r="ADB5" s="146"/>
      <c r="ADC5" s="146"/>
      <c r="ADD5" s="146"/>
      <c r="ADE5" s="146"/>
      <c r="ADF5" s="146"/>
      <c r="ADG5" s="146"/>
      <c r="ADH5" s="146"/>
      <c r="ADI5" s="146"/>
      <c r="ADJ5" s="146"/>
      <c r="ADK5" s="146"/>
      <c r="ADL5" s="146"/>
      <c r="ADM5" s="146"/>
      <c r="ADN5" s="146"/>
      <c r="ADO5" s="146"/>
      <c r="ADP5" s="146"/>
      <c r="ADQ5" s="146"/>
      <c r="ADR5" s="146"/>
      <c r="ADS5" s="146"/>
      <c r="ADT5" s="146"/>
      <c r="ADU5" s="146"/>
      <c r="ADV5" s="146"/>
      <c r="ADW5" s="146"/>
      <c r="ADX5" s="146"/>
      <c r="ADY5" s="146"/>
      <c r="ADZ5" s="146"/>
      <c r="AEA5" s="146"/>
      <c r="AEB5" s="146"/>
      <c r="AEC5" s="146"/>
      <c r="AED5" s="146"/>
      <c r="AEE5" s="146"/>
      <c r="AEF5" s="146"/>
      <c r="AEG5" s="146"/>
      <c r="AEH5" s="146"/>
      <c r="AEI5" s="146"/>
      <c r="AEJ5" s="146"/>
      <c r="AEK5" s="146"/>
      <c r="AEL5" s="146"/>
      <c r="AEM5" s="146"/>
      <c r="AEN5" s="146"/>
      <c r="AEO5" s="146"/>
      <c r="AEP5" s="146"/>
      <c r="AEQ5" s="146"/>
      <c r="AER5" s="146"/>
      <c r="AES5" s="146"/>
      <c r="AET5" s="146"/>
      <c r="AEU5" s="146"/>
      <c r="AEV5" s="146"/>
      <c r="AEW5" s="146"/>
      <c r="AEX5" s="146"/>
      <c r="AEY5" s="146"/>
      <c r="AEZ5" s="146"/>
      <c r="AFA5" s="146"/>
      <c r="AFB5" s="146"/>
      <c r="AFC5" s="146"/>
      <c r="AFD5" s="146"/>
      <c r="AFE5" s="146"/>
      <c r="AFF5" s="146"/>
      <c r="AFG5" s="146"/>
      <c r="AFH5" s="146"/>
      <c r="AFI5" s="146"/>
      <c r="AFJ5" s="146"/>
      <c r="AFK5" s="146"/>
      <c r="AFL5" s="146"/>
      <c r="AFM5" s="146"/>
      <c r="AFN5" s="146"/>
      <c r="AFO5" s="146"/>
      <c r="AFP5" s="146"/>
      <c r="AFQ5" s="146"/>
      <c r="AFR5" s="146"/>
      <c r="AFS5" s="146"/>
      <c r="AFT5" s="146"/>
      <c r="AFU5" s="146"/>
      <c r="AFV5" s="146"/>
      <c r="AFW5" s="146"/>
      <c r="AFX5" s="146"/>
      <c r="AFY5" s="146"/>
      <c r="AFZ5" s="146"/>
      <c r="AGA5" s="146"/>
      <c r="AGB5" s="146"/>
      <c r="AGC5" s="146"/>
      <c r="AGD5" s="146"/>
      <c r="AGE5" s="146"/>
      <c r="AGF5" s="146"/>
      <c r="AGG5" s="146"/>
      <c r="AGH5" s="146"/>
      <c r="AGI5" s="146"/>
      <c r="AGJ5" s="146"/>
      <c r="AGK5" s="146"/>
      <c r="AGL5" s="146"/>
      <c r="AGM5" s="146"/>
      <c r="AGN5" s="146"/>
      <c r="AGO5" s="146"/>
      <c r="AGP5" s="146"/>
      <c r="AGQ5" s="146"/>
      <c r="AGR5" s="146"/>
      <c r="AGS5" s="146"/>
      <c r="AGT5" s="146"/>
      <c r="AGU5" s="146"/>
      <c r="AGV5" s="146"/>
      <c r="AGW5" s="146"/>
      <c r="AGX5" s="146"/>
      <c r="AGY5" s="146"/>
      <c r="AGZ5" s="146"/>
      <c r="AHA5" s="146"/>
      <c r="AHB5" s="146"/>
      <c r="AHC5" s="146"/>
      <c r="AHD5" s="146"/>
      <c r="AHE5" s="146"/>
      <c r="AHF5" s="146"/>
      <c r="AHG5" s="146"/>
      <c r="AHH5" s="146"/>
      <c r="AHI5" s="146"/>
      <c r="AHJ5" s="146"/>
      <c r="AHK5" s="146"/>
      <c r="AHL5" s="146"/>
      <c r="AHM5" s="146"/>
      <c r="AHN5" s="146"/>
      <c r="AHO5" s="146"/>
      <c r="AHP5" s="146"/>
      <c r="AHQ5" s="146"/>
      <c r="AHR5" s="146"/>
      <c r="AHS5" s="146"/>
      <c r="AHT5" s="146"/>
      <c r="AHU5" s="146"/>
      <c r="AHV5" s="146"/>
      <c r="AHW5" s="146"/>
      <c r="AHX5" s="146"/>
      <c r="AHY5" s="146"/>
      <c r="AHZ5" s="146"/>
      <c r="AIA5" s="146"/>
      <c r="AIB5" s="146"/>
      <c r="AIC5" s="146"/>
      <c r="AID5" s="146"/>
      <c r="AIE5" s="146"/>
      <c r="AIF5" s="146"/>
      <c r="AIG5" s="146"/>
      <c r="AIH5" s="146"/>
      <c r="AII5" s="146"/>
      <c r="AIJ5" s="146"/>
      <c r="AIK5" s="146"/>
      <c r="AIL5" s="146"/>
      <c r="AIM5" s="146"/>
      <c r="AIN5" s="146"/>
      <c r="AIO5" s="146"/>
      <c r="AIP5" s="146"/>
      <c r="AIQ5" s="146"/>
      <c r="AIR5" s="146"/>
      <c r="AIS5" s="146"/>
      <c r="AIT5" s="146"/>
      <c r="AIU5" s="146"/>
      <c r="AIV5" s="146"/>
      <c r="AIW5" s="146"/>
      <c r="AIX5" s="146"/>
      <c r="AIY5" s="146"/>
      <c r="AIZ5" s="146"/>
      <c r="AJA5" s="146"/>
      <c r="AJB5" s="146"/>
      <c r="AJC5" s="146"/>
      <c r="AJD5" s="146"/>
      <c r="AJE5" s="146"/>
      <c r="AJF5" s="146"/>
      <c r="AJG5" s="146"/>
      <c r="AJH5" s="146"/>
      <c r="AJI5" s="146"/>
      <c r="AJJ5" s="146"/>
      <c r="AJK5" s="146"/>
      <c r="AJL5" s="146"/>
      <c r="AJM5" s="146"/>
      <c r="AJN5" s="146"/>
      <c r="AJO5" s="146"/>
      <c r="AJP5" s="146"/>
      <c r="AJQ5" s="146"/>
      <c r="AJR5" s="146"/>
      <c r="AJS5" s="146"/>
      <c r="AJT5" s="146"/>
      <c r="AJU5" s="146"/>
      <c r="AJV5" s="146"/>
      <c r="AJW5" s="146"/>
      <c r="AJX5" s="146"/>
      <c r="AJY5" s="146"/>
      <c r="AJZ5" s="146"/>
      <c r="AKA5" s="146"/>
      <c r="AKB5" s="146"/>
      <c r="AKC5" s="146"/>
      <c r="AKD5" s="146"/>
      <c r="AKE5" s="146"/>
      <c r="AKF5" s="146"/>
      <c r="AKG5" s="146"/>
      <c r="AKH5" s="146"/>
      <c r="AKI5" s="146"/>
      <c r="AKJ5" s="146"/>
      <c r="AKK5" s="146"/>
      <c r="AKL5" s="146"/>
      <c r="AKM5" s="146"/>
      <c r="AKN5" s="146"/>
      <c r="AKO5" s="146"/>
      <c r="AKP5" s="146"/>
      <c r="AKQ5" s="146"/>
      <c r="AKR5" s="146"/>
      <c r="AKS5" s="146"/>
      <c r="AKT5" s="146"/>
      <c r="AKU5" s="146"/>
      <c r="AKV5" s="146"/>
      <c r="AKW5" s="146"/>
      <c r="AKX5" s="146"/>
      <c r="AKY5" s="146"/>
      <c r="AKZ5" s="146"/>
      <c r="ALA5" s="146"/>
      <c r="ALB5" s="146"/>
      <c r="ALC5" s="146"/>
      <c r="ALD5" s="146"/>
      <c r="ALE5" s="146"/>
      <c r="ALF5" s="146"/>
      <c r="ALG5" s="146"/>
      <c r="ALH5" s="146"/>
      <c r="ALI5" s="146"/>
      <c r="ALJ5" s="146"/>
      <c r="ALK5" s="146"/>
      <c r="ALL5" s="146"/>
      <c r="ALM5" s="146"/>
      <c r="ALN5" s="146"/>
      <c r="ALO5" s="146"/>
      <c r="ALP5" s="146"/>
      <c r="ALQ5" s="146"/>
      <c r="ALR5" s="146"/>
      <c r="ALS5" s="146"/>
      <c r="ALT5" s="146"/>
      <c r="ALU5" s="146"/>
      <c r="ALV5" s="146"/>
      <c r="ALW5" s="146"/>
      <c r="ALX5" s="146"/>
      <c r="ALY5" s="146"/>
      <c r="ALZ5" s="146"/>
      <c r="AMA5" s="146"/>
      <c r="AMB5" s="146"/>
      <c r="AMC5" s="146"/>
      <c r="AMD5" s="146"/>
      <c r="AME5" s="146"/>
      <c r="AMF5" s="146"/>
      <c r="AMG5" s="146"/>
      <c r="AMH5" s="146"/>
      <c r="AMI5" s="146"/>
      <c r="AMJ5" s="146"/>
    </row>
    <row r="6" spans="1:1024" s="89" customFormat="1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  <c r="JD6" s="146"/>
      <c r="JE6" s="146"/>
      <c r="JF6" s="146"/>
      <c r="JG6" s="146"/>
      <c r="JH6" s="146"/>
      <c r="JI6" s="146"/>
      <c r="JJ6" s="146"/>
      <c r="JK6" s="146"/>
      <c r="JL6" s="146"/>
      <c r="JM6" s="146"/>
      <c r="JN6" s="146"/>
      <c r="JO6" s="146"/>
      <c r="JP6" s="146"/>
      <c r="JQ6" s="146"/>
      <c r="JR6" s="146"/>
      <c r="JS6" s="146"/>
      <c r="JT6" s="146"/>
      <c r="JU6" s="146"/>
      <c r="JV6" s="146"/>
      <c r="JW6" s="146"/>
      <c r="JX6" s="146"/>
      <c r="JY6" s="146"/>
      <c r="JZ6" s="146"/>
      <c r="KA6" s="146"/>
      <c r="KB6" s="146"/>
      <c r="KC6" s="146"/>
      <c r="KD6" s="146"/>
      <c r="KE6" s="146"/>
      <c r="KF6" s="146"/>
      <c r="KG6" s="146"/>
      <c r="KH6" s="146"/>
      <c r="KI6" s="146"/>
      <c r="KJ6" s="146"/>
      <c r="KK6" s="146"/>
      <c r="KL6" s="146"/>
      <c r="KM6" s="146"/>
      <c r="KN6" s="146"/>
      <c r="KO6" s="146"/>
      <c r="KP6" s="146"/>
      <c r="KQ6" s="146"/>
      <c r="KR6" s="146"/>
      <c r="KS6" s="146"/>
      <c r="KT6" s="146"/>
      <c r="KU6" s="146"/>
      <c r="KV6" s="146"/>
      <c r="KW6" s="146"/>
      <c r="KX6" s="146"/>
      <c r="KY6" s="146"/>
      <c r="KZ6" s="146"/>
      <c r="LA6" s="146"/>
      <c r="LB6" s="146"/>
      <c r="LC6" s="146"/>
      <c r="LD6" s="146"/>
      <c r="LE6" s="146"/>
      <c r="LF6" s="146"/>
      <c r="LG6" s="146"/>
      <c r="LH6" s="146"/>
      <c r="LI6" s="146"/>
      <c r="LJ6" s="146"/>
      <c r="LK6" s="146"/>
      <c r="LL6" s="146"/>
      <c r="LM6" s="146"/>
      <c r="LN6" s="146"/>
      <c r="LO6" s="146"/>
      <c r="LP6" s="146"/>
      <c r="LQ6" s="146"/>
      <c r="LR6" s="146"/>
      <c r="LS6" s="146"/>
      <c r="LT6" s="146"/>
      <c r="LU6" s="146"/>
      <c r="LV6" s="146"/>
      <c r="LW6" s="146"/>
      <c r="LX6" s="146"/>
      <c r="LY6" s="146"/>
      <c r="LZ6" s="146"/>
      <c r="MA6" s="146"/>
      <c r="MB6" s="146"/>
      <c r="MC6" s="146"/>
      <c r="MD6" s="146"/>
      <c r="ME6" s="146"/>
      <c r="MF6" s="146"/>
      <c r="MG6" s="146"/>
      <c r="MH6" s="146"/>
      <c r="MI6" s="146"/>
      <c r="MJ6" s="146"/>
      <c r="MK6" s="146"/>
      <c r="ML6" s="146"/>
      <c r="MM6" s="146"/>
      <c r="MN6" s="146"/>
      <c r="MO6" s="146"/>
      <c r="MP6" s="146"/>
      <c r="MQ6" s="146"/>
      <c r="MR6" s="146"/>
      <c r="MS6" s="146"/>
      <c r="MT6" s="146"/>
      <c r="MU6" s="146"/>
      <c r="MV6" s="146"/>
      <c r="MW6" s="146"/>
      <c r="MX6" s="146"/>
      <c r="MY6" s="146"/>
      <c r="MZ6" s="146"/>
      <c r="NA6" s="146"/>
      <c r="NB6" s="146"/>
      <c r="NC6" s="146"/>
      <c r="ND6" s="146"/>
      <c r="NE6" s="146"/>
      <c r="NF6" s="146"/>
      <c r="NG6" s="146"/>
      <c r="NH6" s="146"/>
      <c r="NI6" s="146"/>
      <c r="NJ6" s="146"/>
      <c r="NK6" s="146"/>
      <c r="NL6" s="146"/>
      <c r="NM6" s="146"/>
      <c r="NN6" s="146"/>
      <c r="NO6" s="146"/>
      <c r="NP6" s="146"/>
      <c r="NQ6" s="146"/>
      <c r="NR6" s="146"/>
      <c r="NS6" s="146"/>
      <c r="NT6" s="146"/>
      <c r="NU6" s="146"/>
      <c r="NV6" s="146"/>
      <c r="NW6" s="146"/>
      <c r="NX6" s="146"/>
      <c r="NY6" s="146"/>
      <c r="NZ6" s="146"/>
      <c r="OA6" s="146"/>
      <c r="OB6" s="146"/>
      <c r="OC6" s="146"/>
      <c r="OD6" s="146"/>
      <c r="OE6" s="146"/>
      <c r="OF6" s="146"/>
      <c r="OG6" s="146"/>
      <c r="OH6" s="146"/>
      <c r="OI6" s="146"/>
      <c r="OJ6" s="146"/>
      <c r="OK6" s="146"/>
      <c r="OL6" s="146"/>
      <c r="OM6" s="146"/>
      <c r="ON6" s="146"/>
      <c r="OO6" s="146"/>
      <c r="OP6" s="146"/>
      <c r="OQ6" s="146"/>
      <c r="OR6" s="146"/>
      <c r="OS6" s="146"/>
      <c r="OT6" s="146"/>
      <c r="OU6" s="146"/>
      <c r="OV6" s="146"/>
      <c r="OW6" s="146"/>
      <c r="OX6" s="146"/>
      <c r="OY6" s="146"/>
      <c r="OZ6" s="146"/>
      <c r="PA6" s="146"/>
      <c r="PB6" s="146"/>
      <c r="PC6" s="146"/>
      <c r="PD6" s="146"/>
      <c r="PE6" s="146"/>
      <c r="PF6" s="146"/>
      <c r="PG6" s="146"/>
      <c r="PH6" s="146"/>
      <c r="PI6" s="146"/>
      <c r="PJ6" s="146"/>
      <c r="PK6" s="146"/>
      <c r="PL6" s="146"/>
      <c r="PM6" s="146"/>
      <c r="PN6" s="146"/>
      <c r="PO6" s="146"/>
      <c r="PP6" s="146"/>
      <c r="PQ6" s="146"/>
      <c r="PR6" s="146"/>
      <c r="PS6" s="146"/>
      <c r="PT6" s="146"/>
      <c r="PU6" s="146"/>
      <c r="PV6" s="146"/>
      <c r="PW6" s="146"/>
      <c r="PX6" s="146"/>
      <c r="PY6" s="146"/>
      <c r="PZ6" s="146"/>
      <c r="QA6" s="146"/>
      <c r="QB6" s="146"/>
      <c r="QC6" s="146"/>
      <c r="QD6" s="146"/>
      <c r="QE6" s="146"/>
      <c r="QF6" s="146"/>
      <c r="QG6" s="146"/>
      <c r="QH6" s="146"/>
      <c r="QI6" s="146"/>
      <c r="QJ6" s="146"/>
      <c r="QK6" s="146"/>
      <c r="QL6" s="146"/>
      <c r="QM6" s="146"/>
      <c r="QN6" s="146"/>
      <c r="QO6" s="146"/>
      <c r="QP6" s="146"/>
      <c r="QQ6" s="146"/>
      <c r="QR6" s="146"/>
      <c r="QS6" s="146"/>
      <c r="QT6" s="146"/>
      <c r="QU6" s="146"/>
      <c r="QV6" s="146"/>
      <c r="QW6" s="146"/>
      <c r="QX6" s="146"/>
      <c r="QY6" s="146"/>
      <c r="QZ6" s="146"/>
      <c r="RA6" s="146"/>
      <c r="RB6" s="146"/>
      <c r="RC6" s="146"/>
      <c r="RD6" s="146"/>
      <c r="RE6" s="146"/>
      <c r="RF6" s="146"/>
      <c r="RG6" s="146"/>
      <c r="RH6" s="146"/>
      <c r="RI6" s="146"/>
      <c r="RJ6" s="146"/>
      <c r="RK6" s="146"/>
      <c r="RL6" s="146"/>
      <c r="RM6" s="146"/>
      <c r="RN6" s="146"/>
      <c r="RO6" s="146"/>
      <c r="RP6" s="146"/>
      <c r="RQ6" s="146"/>
      <c r="RR6" s="146"/>
      <c r="RS6" s="146"/>
      <c r="RT6" s="146"/>
      <c r="RU6" s="146"/>
      <c r="RV6" s="146"/>
      <c r="RW6" s="146"/>
      <c r="RX6" s="146"/>
      <c r="RY6" s="146"/>
      <c r="RZ6" s="146"/>
      <c r="SA6" s="146"/>
      <c r="SB6" s="146"/>
      <c r="SC6" s="146"/>
      <c r="SD6" s="146"/>
      <c r="SE6" s="146"/>
      <c r="SF6" s="146"/>
      <c r="SG6" s="146"/>
      <c r="SH6" s="146"/>
      <c r="SI6" s="146"/>
      <c r="SJ6" s="146"/>
      <c r="SK6" s="146"/>
      <c r="SL6" s="146"/>
      <c r="SM6" s="146"/>
      <c r="SN6" s="146"/>
      <c r="SO6" s="146"/>
      <c r="SP6" s="146"/>
      <c r="SQ6" s="146"/>
      <c r="SR6" s="146"/>
      <c r="SS6" s="146"/>
      <c r="ST6" s="146"/>
      <c r="SU6" s="146"/>
      <c r="SV6" s="146"/>
      <c r="SW6" s="146"/>
      <c r="SX6" s="146"/>
      <c r="SY6" s="146"/>
      <c r="SZ6" s="146"/>
      <c r="TA6" s="146"/>
      <c r="TB6" s="146"/>
      <c r="TC6" s="146"/>
      <c r="TD6" s="146"/>
      <c r="TE6" s="146"/>
      <c r="TF6" s="146"/>
      <c r="TG6" s="146"/>
      <c r="TH6" s="146"/>
      <c r="TI6" s="146"/>
      <c r="TJ6" s="146"/>
      <c r="TK6" s="146"/>
      <c r="TL6" s="146"/>
      <c r="TM6" s="146"/>
      <c r="TN6" s="146"/>
      <c r="TO6" s="146"/>
      <c r="TP6" s="146"/>
      <c r="TQ6" s="146"/>
      <c r="TR6" s="146"/>
      <c r="TS6" s="146"/>
      <c r="TT6" s="146"/>
      <c r="TU6" s="146"/>
      <c r="TV6" s="146"/>
      <c r="TW6" s="146"/>
      <c r="TX6" s="146"/>
      <c r="TY6" s="146"/>
      <c r="TZ6" s="146"/>
      <c r="UA6" s="146"/>
      <c r="UB6" s="146"/>
      <c r="UC6" s="146"/>
      <c r="UD6" s="146"/>
      <c r="UE6" s="146"/>
      <c r="UF6" s="146"/>
      <c r="UG6" s="146"/>
      <c r="UH6" s="146"/>
      <c r="UI6" s="146"/>
      <c r="UJ6" s="146"/>
      <c r="UK6" s="146"/>
      <c r="UL6" s="146"/>
      <c r="UM6" s="146"/>
      <c r="UN6" s="146"/>
      <c r="UO6" s="146"/>
      <c r="UP6" s="146"/>
      <c r="UQ6" s="146"/>
      <c r="UR6" s="146"/>
      <c r="US6" s="146"/>
      <c r="UT6" s="146"/>
      <c r="UU6" s="146"/>
      <c r="UV6" s="146"/>
      <c r="UW6" s="146"/>
      <c r="UX6" s="146"/>
      <c r="UY6" s="146"/>
      <c r="UZ6" s="146"/>
      <c r="VA6" s="146"/>
      <c r="VB6" s="146"/>
      <c r="VC6" s="146"/>
      <c r="VD6" s="146"/>
      <c r="VE6" s="146"/>
      <c r="VF6" s="146"/>
      <c r="VG6" s="146"/>
      <c r="VH6" s="146"/>
      <c r="VI6" s="146"/>
      <c r="VJ6" s="146"/>
      <c r="VK6" s="146"/>
      <c r="VL6" s="146"/>
      <c r="VM6" s="146"/>
      <c r="VN6" s="146"/>
      <c r="VO6" s="146"/>
      <c r="VP6" s="146"/>
      <c r="VQ6" s="146"/>
      <c r="VR6" s="146"/>
      <c r="VS6" s="146"/>
      <c r="VT6" s="146"/>
      <c r="VU6" s="146"/>
      <c r="VV6" s="146"/>
      <c r="VW6" s="146"/>
      <c r="VX6" s="146"/>
      <c r="VY6" s="146"/>
      <c r="VZ6" s="146"/>
      <c r="WA6" s="146"/>
      <c r="WB6" s="146"/>
      <c r="WC6" s="146"/>
      <c r="WD6" s="146"/>
      <c r="WE6" s="146"/>
      <c r="WF6" s="146"/>
      <c r="WG6" s="146"/>
      <c r="WH6" s="146"/>
      <c r="WI6" s="146"/>
      <c r="WJ6" s="146"/>
      <c r="WK6" s="146"/>
      <c r="WL6" s="146"/>
      <c r="WM6" s="146"/>
      <c r="WN6" s="146"/>
      <c r="WO6" s="146"/>
      <c r="WP6" s="146"/>
      <c r="WQ6" s="146"/>
      <c r="WR6" s="146"/>
      <c r="WS6" s="146"/>
      <c r="WT6" s="146"/>
      <c r="WU6" s="146"/>
      <c r="WV6" s="146"/>
      <c r="WW6" s="146"/>
      <c r="WX6" s="146"/>
      <c r="WY6" s="146"/>
      <c r="WZ6" s="146"/>
      <c r="XA6" s="146"/>
      <c r="XB6" s="146"/>
      <c r="XC6" s="146"/>
      <c r="XD6" s="146"/>
      <c r="XE6" s="146"/>
      <c r="XF6" s="146"/>
      <c r="XG6" s="146"/>
      <c r="XH6" s="146"/>
      <c r="XI6" s="146"/>
      <c r="XJ6" s="146"/>
      <c r="XK6" s="146"/>
      <c r="XL6" s="146"/>
      <c r="XM6" s="146"/>
      <c r="XN6" s="146"/>
      <c r="XO6" s="146"/>
      <c r="XP6" s="146"/>
      <c r="XQ6" s="146"/>
      <c r="XR6" s="146"/>
      <c r="XS6" s="146"/>
      <c r="XT6" s="146"/>
      <c r="XU6" s="146"/>
      <c r="XV6" s="146"/>
      <c r="XW6" s="146"/>
      <c r="XX6" s="146"/>
      <c r="XY6" s="146"/>
      <c r="XZ6" s="146"/>
      <c r="YA6" s="146"/>
      <c r="YB6" s="146"/>
      <c r="YC6" s="146"/>
      <c r="YD6" s="146"/>
      <c r="YE6" s="146"/>
      <c r="YF6" s="146"/>
      <c r="YG6" s="146"/>
      <c r="YH6" s="146"/>
      <c r="YI6" s="146"/>
      <c r="YJ6" s="146"/>
      <c r="YK6" s="146"/>
      <c r="YL6" s="146"/>
      <c r="YM6" s="146"/>
      <c r="YN6" s="146"/>
      <c r="YO6" s="146"/>
      <c r="YP6" s="146"/>
      <c r="YQ6" s="146"/>
      <c r="YR6" s="146"/>
      <c r="YS6" s="146"/>
      <c r="YT6" s="146"/>
      <c r="YU6" s="146"/>
      <c r="YV6" s="146"/>
      <c r="YW6" s="146"/>
      <c r="YX6" s="146"/>
      <c r="YY6" s="146"/>
      <c r="YZ6" s="146"/>
      <c r="ZA6" s="146"/>
      <c r="ZB6" s="146"/>
      <c r="ZC6" s="146"/>
      <c r="ZD6" s="146"/>
      <c r="ZE6" s="146"/>
      <c r="ZF6" s="146"/>
      <c r="ZG6" s="146"/>
      <c r="ZH6" s="146"/>
      <c r="ZI6" s="146"/>
      <c r="ZJ6" s="146"/>
      <c r="ZK6" s="146"/>
      <c r="ZL6" s="146"/>
      <c r="ZM6" s="146"/>
      <c r="ZN6" s="146"/>
      <c r="ZO6" s="146"/>
      <c r="ZP6" s="146"/>
      <c r="ZQ6" s="146"/>
      <c r="ZR6" s="146"/>
      <c r="ZS6" s="146"/>
      <c r="ZT6" s="146"/>
      <c r="ZU6" s="146"/>
      <c r="ZV6" s="146"/>
      <c r="ZW6" s="146"/>
      <c r="ZX6" s="146"/>
      <c r="ZY6" s="146"/>
      <c r="ZZ6" s="146"/>
      <c r="AAA6" s="146"/>
      <c r="AAB6" s="146"/>
      <c r="AAC6" s="146"/>
      <c r="AAD6" s="146"/>
      <c r="AAE6" s="146"/>
      <c r="AAF6" s="146"/>
      <c r="AAG6" s="146"/>
      <c r="AAH6" s="146"/>
      <c r="AAI6" s="146"/>
      <c r="AAJ6" s="146"/>
      <c r="AAK6" s="146"/>
      <c r="AAL6" s="146"/>
      <c r="AAM6" s="146"/>
      <c r="AAN6" s="146"/>
      <c r="AAO6" s="146"/>
      <c r="AAP6" s="146"/>
      <c r="AAQ6" s="146"/>
      <c r="AAR6" s="146"/>
      <c r="AAS6" s="146"/>
      <c r="AAT6" s="146"/>
      <c r="AAU6" s="146"/>
      <c r="AAV6" s="146"/>
      <c r="AAW6" s="146"/>
      <c r="AAX6" s="146"/>
      <c r="AAY6" s="146"/>
      <c r="AAZ6" s="146"/>
      <c r="ABA6" s="146"/>
      <c r="ABB6" s="146"/>
      <c r="ABC6" s="146"/>
      <c r="ABD6" s="146"/>
      <c r="ABE6" s="146"/>
      <c r="ABF6" s="146"/>
      <c r="ABG6" s="146"/>
      <c r="ABH6" s="146"/>
      <c r="ABI6" s="146"/>
      <c r="ABJ6" s="146"/>
      <c r="ABK6" s="146"/>
      <c r="ABL6" s="146"/>
      <c r="ABM6" s="146"/>
      <c r="ABN6" s="146"/>
      <c r="ABO6" s="146"/>
      <c r="ABP6" s="146"/>
      <c r="ABQ6" s="146"/>
      <c r="ABR6" s="146"/>
      <c r="ABS6" s="146"/>
      <c r="ABT6" s="146"/>
      <c r="ABU6" s="146"/>
      <c r="ABV6" s="146"/>
      <c r="ABW6" s="146"/>
      <c r="ABX6" s="146"/>
      <c r="ABY6" s="146"/>
      <c r="ABZ6" s="146"/>
      <c r="ACA6" s="146"/>
      <c r="ACB6" s="146"/>
      <c r="ACC6" s="146"/>
      <c r="ACD6" s="146"/>
      <c r="ACE6" s="146"/>
      <c r="ACF6" s="146"/>
      <c r="ACG6" s="146"/>
      <c r="ACH6" s="146"/>
      <c r="ACI6" s="146"/>
      <c r="ACJ6" s="146"/>
      <c r="ACK6" s="146"/>
      <c r="ACL6" s="146"/>
      <c r="ACM6" s="146"/>
      <c r="ACN6" s="146"/>
      <c r="ACO6" s="146"/>
      <c r="ACP6" s="146"/>
      <c r="ACQ6" s="146"/>
      <c r="ACR6" s="146"/>
      <c r="ACS6" s="146"/>
      <c r="ACT6" s="146"/>
      <c r="ACU6" s="146"/>
      <c r="ACV6" s="146"/>
      <c r="ACW6" s="146"/>
      <c r="ACX6" s="146"/>
      <c r="ACY6" s="146"/>
      <c r="ACZ6" s="146"/>
      <c r="ADA6" s="146"/>
      <c r="ADB6" s="146"/>
      <c r="ADC6" s="146"/>
      <c r="ADD6" s="146"/>
      <c r="ADE6" s="146"/>
      <c r="ADF6" s="146"/>
      <c r="ADG6" s="146"/>
      <c r="ADH6" s="146"/>
      <c r="ADI6" s="146"/>
      <c r="ADJ6" s="146"/>
      <c r="ADK6" s="146"/>
      <c r="ADL6" s="146"/>
      <c r="ADM6" s="146"/>
      <c r="ADN6" s="146"/>
      <c r="ADO6" s="146"/>
      <c r="ADP6" s="146"/>
      <c r="ADQ6" s="146"/>
      <c r="ADR6" s="146"/>
      <c r="ADS6" s="146"/>
      <c r="ADT6" s="146"/>
      <c r="ADU6" s="146"/>
      <c r="ADV6" s="146"/>
      <c r="ADW6" s="146"/>
      <c r="ADX6" s="146"/>
      <c r="ADY6" s="146"/>
      <c r="ADZ6" s="146"/>
      <c r="AEA6" s="146"/>
      <c r="AEB6" s="146"/>
      <c r="AEC6" s="146"/>
      <c r="AED6" s="146"/>
      <c r="AEE6" s="146"/>
      <c r="AEF6" s="146"/>
      <c r="AEG6" s="146"/>
      <c r="AEH6" s="146"/>
      <c r="AEI6" s="146"/>
      <c r="AEJ6" s="146"/>
      <c r="AEK6" s="146"/>
      <c r="AEL6" s="146"/>
      <c r="AEM6" s="146"/>
      <c r="AEN6" s="146"/>
      <c r="AEO6" s="146"/>
      <c r="AEP6" s="146"/>
      <c r="AEQ6" s="146"/>
      <c r="AER6" s="146"/>
      <c r="AES6" s="146"/>
      <c r="AET6" s="146"/>
      <c r="AEU6" s="146"/>
      <c r="AEV6" s="146"/>
      <c r="AEW6" s="146"/>
      <c r="AEX6" s="146"/>
      <c r="AEY6" s="146"/>
      <c r="AEZ6" s="146"/>
      <c r="AFA6" s="146"/>
      <c r="AFB6" s="146"/>
      <c r="AFC6" s="146"/>
      <c r="AFD6" s="146"/>
      <c r="AFE6" s="146"/>
      <c r="AFF6" s="146"/>
      <c r="AFG6" s="146"/>
      <c r="AFH6" s="146"/>
      <c r="AFI6" s="146"/>
      <c r="AFJ6" s="146"/>
      <c r="AFK6" s="146"/>
      <c r="AFL6" s="146"/>
      <c r="AFM6" s="146"/>
      <c r="AFN6" s="146"/>
      <c r="AFO6" s="146"/>
      <c r="AFP6" s="146"/>
      <c r="AFQ6" s="146"/>
      <c r="AFR6" s="146"/>
      <c r="AFS6" s="146"/>
      <c r="AFT6" s="146"/>
      <c r="AFU6" s="146"/>
      <c r="AFV6" s="146"/>
      <c r="AFW6" s="146"/>
      <c r="AFX6" s="146"/>
      <c r="AFY6" s="146"/>
      <c r="AFZ6" s="146"/>
      <c r="AGA6" s="146"/>
      <c r="AGB6" s="146"/>
      <c r="AGC6" s="146"/>
      <c r="AGD6" s="146"/>
      <c r="AGE6" s="146"/>
      <c r="AGF6" s="146"/>
      <c r="AGG6" s="146"/>
      <c r="AGH6" s="146"/>
      <c r="AGI6" s="146"/>
      <c r="AGJ6" s="146"/>
      <c r="AGK6" s="146"/>
      <c r="AGL6" s="146"/>
      <c r="AGM6" s="146"/>
      <c r="AGN6" s="146"/>
      <c r="AGO6" s="146"/>
      <c r="AGP6" s="146"/>
      <c r="AGQ6" s="146"/>
      <c r="AGR6" s="146"/>
      <c r="AGS6" s="146"/>
      <c r="AGT6" s="146"/>
      <c r="AGU6" s="146"/>
      <c r="AGV6" s="146"/>
      <c r="AGW6" s="146"/>
      <c r="AGX6" s="146"/>
      <c r="AGY6" s="146"/>
      <c r="AGZ6" s="146"/>
      <c r="AHA6" s="146"/>
      <c r="AHB6" s="146"/>
      <c r="AHC6" s="146"/>
      <c r="AHD6" s="146"/>
      <c r="AHE6" s="146"/>
      <c r="AHF6" s="146"/>
      <c r="AHG6" s="146"/>
      <c r="AHH6" s="146"/>
      <c r="AHI6" s="146"/>
      <c r="AHJ6" s="146"/>
      <c r="AHK6" s="146"/>
      <c r="AHL6" s="146"/>
      <c r="AHM6" s="146"/>
      <c r="AHN6" s="146"/>
      <c r="AHO6" s="146"/>
      <c r="AHP6" s="146"/>
      <c r="AHQ6" s="146"/>
      <c r="AHR6" s="146"/>
      <c r="AHS6" s="146"/>
      <c r="AHT6" s="146"/>
      <c r="AHU6" s="146"/>
      <c r="AHV6" s="146"/>
      <c r="AHW6" s="146"/>
      <c r="AHX6" s="146"/>
      <c r="AHY6" s="146"/>
      <c r="AHZ6" s="146"/>
      <c r="AIA6" s="146"/>
      <c r="AIB6" s="146"/>
      <c r="AIC6" s="146"/>
      <c r="AID6" s="146"/>
      <c r="AIE6" s="146"/>
      <c r="AIF6" s="146"/>
      <c r="AIG6" s="146"/>
      <c r="AIH6" s="146"/>
      <c r="AII6" s="146"/>
      <c r="AIJ6" s="146"/>
      <c r="AIK6" s="146"/>
      <c r="AIL6" s="146"/>
      <c r="AIM6" s="146"/>
      <c r="AIN6" s="146"/>
      <c r="AIO6" s="146"/>
      <c r="AIP6" s="146"/>
      <c r="AIQ6" s="146"/>
      <c r="AIR6" s="146"/>
      <c r="AIS6" s="146"/>
      <c r="AIT6" s="146"/>
      <c r="AIU6" s="146"/>
      <c r="AIV6" s="146"/>
      <c r="AIW6" s="146"/>
      <c r="AIX6" s="146"/>
      <c r="AIY6" s="146"/>
      <c r="AIZ6" s="146"/>
      <c r="AJA6" s="146"/>
      <c r="AJB6" s="146"/>
      <c r="AJC6" s="146"/>
      <c r="AJD6" s="146"/>
      <c r="AJE6" s="146"/>
      <c r="AJF6" s="146"/>
      <c r="AJG6" s="146"/>
      <c r="AJH6" s="146"/>
      <c r="AJI6" s="146"/>
      <c r="AJJ6" s="146"/>
      <c r="AJK6" s="146"/>
      <c r="AJL6" s="146"/>
      <c r="AJM6" s="146"/>
      <c r="AJN6" s="146"/>
      <c r="AJO6" s="146"/>
      <c r="AJP6" s="146"/>
      <c r="AJQ6" s="146"/>
      <c r="AJR6" s="146"/>
      <c r="AJS6" s="146"/>
      <c r="AJT6" s="146"/>
      <c r="AJU6" s="146"/>
      <c r="AJV6" s="146"/>
      <c r="AJW6" s="146"/>
      <c r="AJX6" s="146"/>
      <c r="AJY6" s="146"/>
      <c r="AJZ6" s="146"/>
      <c r="AKA6" s="146"/>
      <c r="AKB6" s="146"/>
      <c r="AKC6" s="146"/>
      <c r="AKD6" s="146"/>
      <c r="AKE6" s="146"/>
      <c r="AKF6" s="146"/>
      <c r="AKG6" s="146"/>
      <c r="AKH6" s="146"/>
      <c r="AKI6" s="146"/>
      <c r="AKJ6" s="146"/>
      <c r="AKK6" s="146"/>
      <c r="AKL6" s="146"/>
      <c r="AKM6" s="146"/>
      <c r="AKN6" s="146"/>
      <c r="AKO6" s="146"/>
      <c r="AKP6" s="146"/>
      <c r="AKQ6" s="146"/>
      <c r="AKR6" s="146"/>
      <c r="AKS6" s="146"/>
      <c r="AKT6" s="146"/>
      <c r="AKU6" s="146"/>
      <c r="AKV6" s="146"/>
      <c r="AKW6" s="146"/>
      <c r="AKX6" s="146"/>
      <c r="AKY6" s="146"/>
      <c r="AKZ6" s="146"/>
      <c r="ALA6" s="146"/>
      <c r="ALB6" s="146"/>
      <c r="ALC6" s="146"/>
      <c r="ALD6" s="146"/>
      <c r="ALE6" s="146"/>
      <c r="ALF6" s="146"/>
      <c r="ALG6" s="146"/>
      <c r="ALH6" s="146"/>
      <c r="ALI6" s="146"/>
      <c r="ALJ6" s="146"/>
      <c r="ALK6" s="146"/>
      <c r="ALL6" s="146"/>
      <c r="ALM6" s="146"/>
      <c r="ALN6" s="146"/>
      <c r="ALO6" s="146"/>
      <c r="ALP6" s="146"/>
      <c r="ALQ6" s="146"/>
      <c r="ALR6" s="146"/>
      <c r="ALS6" s="146"/>
      <c r="ALT6" s="146"/>
      <c r="ALU6" s="146"/>
      <c r="ALV6" s="146"/>
      <c r="ALW6" s="146"/>
      <c r="ALX6" s="146"/>
      <c r="ALY6" s="146"/>
      <c r="ALZ6" s="146"/>
      <c r="AMA6" s="146"/>
      <c r="AMB6" s="146"/>
      <c r="AMC6" s="146"/>
      <c r="AMD6" s="146"/>
      <c r="AME6" s="146"/>
      <c r="AMF6" s="146"/>
      <c r="AMG6" s="146"/>
      <c r="AMH6" s="146"/>
      <c r="AMI6" s="146"/>
      <c r="AMJ6" s="146"/>
    </row>
    <row r="7" spans="1:1024" s="89" customForma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  <c r="LC7" s="146"/>
      <c r="LD7" s="146"/>
      <c r="LE7" s="146"/>
      <c r="LF7" s="146"/>
      <c r="LG7" s="146"/>
      <c r="LH7" s="146"/>
      <c r="LI7" s="146"/>
      <c r="LJ7" s="146"/>
      <c r="LK7" s="146"/>
      <c r="LL7" s="146"/>
      <c r="LM7" s="146"/>
      <c r="LN7" s="146"/>
      <c r="LO7" s="146"/>
      <c r="LP7" s="146"/>
      <c r="LQ7" s="146"/>
      <c r="LR7" s="146"/>
      <c r="LS7" s="146"/>
      <c r="LT7" s="146"/>
      <c r="LU7" s="146"/>
      <c r="LV7" s="146"/>
      <c r="LW7" s="146"/>
      <c r="LX7" s="146"/>
      <c r="LY7" s="146"/>
      <c r="LZ7" s="146"/>
      <c r="MA7" s="146"/>
      <c r="MB7" s="146"/>
      <c r="MC7" s="146"/>
      <c r="MD7" s="146"/>
      <c r="ME7" s="146"/>
      <c r="MF7" s="146"/>
      <c r="MG7" s="146"/>
      <c r="MH7" s="146"/>
      <c r="MI7" s="146"/>
      <c r="MJ7" s="146"/>
      <c r="MK7" s="146"/>
      <c r="ML7" s="146"/>
      <c r="MM7" s="146"/>
      <c r="MN7" s="146"/>
      <c r="MO7" s="146"/>
      <c r="MP7" s="146"/>
      <c r="MQ7" s="146"/>
      <c r="MR7" s="146"/>
      <c r="MS7" s="146"/>
      <c r="MT7" s="146"/>
      <c r="MU7" s="146"/>
      <c r="MV7" s="146"/>
      <c r="MW7" s="146"/>
      <c r="MX7" s="146"/>
      <c r="MY7" s="146"/>
      <c r="MZ7" s="146"/>
      <c r="NA7" s="146"/>
      <c r="NB7" s="146"/>
      <c r="NC7" s="146"/>
      <c r="ND7" s="146"/>
      <c r="NE7" s="146"/>
      <c r="NF7" s="146"/>
      <c r="NG7" s="146"/>
      <c r="NH7" s="146"/>
      <c r="NI7" s="146"/>
      <c r="NJ7" s="146"/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6"/>
      <c r="NX7" s="146"/>
      <c r="NY7" s="146"/>
      <c r="NZ7" s="146"/>
      <c r="OA7" s="146"/>
      <c r="OB7" s="146"/>
      <c r="OC7" s="146"/>
      <c r="OD7" s="146"/>
      <c r="OE7" s="146"/>
      <c r="OF7" s="146"/>
      <c r="OG7" s="146"/>
      <c r="OH7" s="146"/>
      <c r="OI7" s="146"/>
      <c r="OJ7" s="146"/>
      <c r="OK7" s="146"/>
      <c r="OL7" s="146"/>
      <c r="OM7" s="146"/>
      <c r="ON7" s="146"/>
      <c r="OO7" s="146"/>
      <c r="OP7" s="146"/>
      <c r="OQ7" s="146"/>
      <c r="OR7" s="146"/>
      <c r="OS7" s="146"/>
      <c r="OT7" s="146"/>
      <c r="OU7" s="146"/>
      <c r="OV7" s="146"/>
      <c r="OW7" s="146"/>
      <c r="OX7" s="146"/>
      <c r="OY7" s="146"/>
      <c r="OZ7" s="146"/>
      <c r="PA7" s="146"/>
      <c r="PB7" s="146"/>
      <c r="PC7" s="146"/>
      <c r="PD7" s="146"/>
      <c r="PE7" s="146"/>
      <c r="PF7" s="146"/>
      <c r="PG7" s="146"/>
      <c r="PH7" s="146"/>
      <c r="PI7" s="146"/>
      <c r="PJ7" s="146"/>
      <c r="PK7" s="146"/>
      <c r="PL7" s="146"/>
      <c r="PM7" s="146"/>
      <c r="PN7" s="146"/>
      <c r="PO7" s="146"/>
      <c r="PP7" s="146"/>
      <c r="PQ7" s="146"/>
      <c r="PR7" s="146"/>
      <c r="PS7" s="146"/>
      <c r="PT7" s="146"/>
      <c r="PU7" s="146"/>
      <c r="PV7" s="146"/>
      <c r="PW7" s="146"/>
      <c r="PX7" s="146"/>
      <c r="PY7" s="146"/>
      <c r="PZ7" s="146"/>
      <c r="QA7" s="146"/>
      <c r="QB7" s="146"/>
      <c r="QC7" s="146"/>
      <c r="QD7" s="146"/>
      <c r="QE7" s="146"/>
      <c r="QF7" s="146"/>
      <c r="QG7" s="146"/>
      <c r="QH7" s="146"/>
      <c r="QI7" s="146"/>
      <c r="QJ7" s="146"/>
      <c r="QK7" s="146"/>
      <c r="QL7" s="146"/>
      <c r="QM7" s="146"/>
      <c r="QN7" s="146"/>
      <c r="QO7" s="146"/>
      <c r="QP7" s="146"/>
      <c r="QQ7" s="146"/>
      <c r="QR7" s="146"/>
      <c r="QS7" s="146"/>
      <c r="QT7" s="146"/>
      <c r="QU7" s="146"/>
      <c r="QV7" s="146"/>
      <c r="QW7" s="146"/>
      <c r="QX7" s="146"/>
      <c r="QY7" s="146"/>
      <c r="QZ7" s="146"/>
      <c r="RA7" s="146"/>
      <c r="RB7" s="146"/>
      <c r="RC7" s="146"/>
      <c r="RD7" s="146"/>
      <c r="RE7" s="146"/>
      <c r="RF7" s="146"/>
      <c r="RG7" s="146"/>
      <c r="RH7" s="146"/>
      <c r="RI7" s="146"/>
      <c r="RJ7" s="146"/>
      <c r="RK7" s="146"/>
      <c r="RL7" s="146"/>
      <c r="RM7" s="146"/>
      <c r="RN7" s="146"/>
      <c r="RO7" s="146"/>
      <c r="RP7" s="146"/>
      <c r="RQ7" s="146"/>
      <c r="RR7" s="146"/>
      <c r="RS7" s="146"/>
      <c r="RT7" s="146"/>
      <c r="RU7" s="146"/>
      <c r="RV7" s="146"/>
      <c r="RW7" s="146"/>
      <c r="RX7" s="146"/>
      <c r="RY7" s="146"/>
      <c r="RZ7" s="146"/>
      <c r="SA7" s="146"/>
      <c r="SB7" s="146"/>
      <c r="SC7" s="146"/>
      <c r="SD7" s="146"/>
      <c r="SE7" s="146"/>
      <c r="SF7" s="146"/>
      <c r="SG7" s="146"/>
      <c r="SH7" s="146"/>
      <c r="SI7" s="146"/>
      <c r="SJ7" s="146"/>
      <c r="SK7" s="146"/>
      <c r="SL7" s="146"/>
      <c r="SM7" s="146"/>
      <c r="SN7" s="146"/>
      <c r="SO7" s="146"/>
      <c r="SP7" s="146"/>
      <c r="SQ7" s="146"/>
      <c r="SR7" s="146"/>
      <c r="SS7" s="146"/>
      <c r="ST7" s="146"/>
      <c r="SU7" s="146"/>
      <c r="SV7" s="146"/>
      <c r="SW7" s="146"/>
      <c r="SX7" s="146"/>
      <c r="SY7" s="146"/>
      <c r="SZ7" s="146"/>
      <c r="TA7" s="146"/>
      <c r="TB7" s="146"/>
      <c r="TC7" s="146"/>
      <c r="TD7" s="146"/>
      <c r="TE7" s="146"/>
      <c r="TF7" s="146"/>
      <c r="TG7" s="146"/>
      <c r="TH7" s="146"/>
      <c r="TI7" s="146"/>
      <c r="TJ7" s="146"/>
      <c r="TK7" s="146"/>
      <c r="TL7" s="146"/>
      <c r="TM7" s="146"/>
      <c r="TN7" s="146"/>
      <c r="TO7" s="146"/>
      <c r="TP7" s="146"/>
      <c r="TQ7" s="146"/>
      <c r="TR7" s="146"/>
      <c r="TS7" s="146"/>
      <c r="TT7" s="146"/>
      <c r="TU7" s="146"/>
      <c r="TV7" s="146"/>
      <c r="TW7" s="146"/>
      <c r="TX7" s="146"/>
      <c r="TY7" s="146"/>
      <c r="TZ7" s="146"/>
      <c r="UA7" s="146"/>
      <c r="UB7" s="146"/>
      <c r="UC7" s="146"/>
      <c r="UD7" s="146"/>
      <c r="UE7" s="146"/>
      <c r="UF7" s="146"/>
      <c r="UG7" s="146"/>
      <c r="UH7" s="146"/>
      <c r="UI7" s="146"/>
      <c r="UJ7" s="146"/>
      <c r="UK7" s="146"/>
      <c r="UL7" s="146"/>
      <c r="UM7" s="146"/>
      <c r="UN7" s="146"/>
      <c r="UO7" s="146"/>
      <c r="UP7" s="146"/>
      <c r="UQ7" s="146"/>
      <c r="UR7" s="146"/>
      <c r="US7" s="146"/>
      <c r="UT7" s="146"/>
      <c r="UU7" s="146"/>
      <c r="UV7" s="146"/>
      <c r="UW7" s="146"/>
      <c r="UX7" s="146"/>
      <c r="UY7" s="146"/>
      <c r="UZ7" s="146"/>
      <c r="VA7" s="146"/>
      <c r="VB7" s="146"/>
      <c r="VC7" s="146"/>
      <c r="VD7" s="146"/>
      <c r="VE7" s="146"/>
      <c r="VF7" s="146"/>
      <c r="VG7" s="146"/>
      <c r="VH7" s="146"/>
      <c r="VI7" s="146"/>
      <c r="VJ7" s="146"/>
      <c r="VK7" s="146"/>
      <c r="VL7" s="146"/>
      <c r="VM7" s="146"/>
      <c r="VN7" s="146"/>
      <c r="VO7" s="146"/>
      <c r="VP7" s="146"/>
      <c r="VQ7" s="146"/>
      <c r="VR7" s="146"/>
      <c r="VS7" s="146"/>
      <c r="VT7" s="146"/>
      <c r="VU7" s="146"/>
      <c r="VV7" s="146"/>
      <c r="VW7" s="146"/>
      <c r="VX7" s="146"/>
      <c r="VY7" s="146"/>
      <c r="VZ7" s="146"/>
      <c r="WA7" s="146"/>
      <c r="WB7" s="146"/>
      <c r="WC7" s="146"/>
      <c r="WD7" s="146"/>
      <c r="WE7" s="146"/>
      <c r="WF7" s="146"/>
      <c r="WG7" s="146"/>
      <c r="WH7" s="146"/>
      <c r="WI7" s="146"/>
      <c r="WJ7" s="146"/>
      <c r="WK7" s="146"/>
      <c r="WL7" s="146"/>
      <c r="WM7" s="146"/>
      <c r="WN7" s="146"/>
      <c r="WO7" s="146"/>
      <c r="WP7" s="146"/>
      <c r="WQ7" s="146"/>
      <c r="WR7" s="146"/>
      <c r="WS7" s="146"/>
      <c r="WT7" s="146"/>
      <c r="WU7" s="146"/>
      <c r="WV7" s="146"/>
      <c r="WW7" s="146"/>
      <c r="WX7" s="146"/>
      <c r="WY7" s="146"/>
      <c r="WZ7" s="146"/>
      <c r="XA7" s="146"/>
      <c r="XB7" s="146"/>
      <c r="XC7" s="146"/>
      <c r="XD7" s="146"/>
      <c r="XE7" s="146"/>
      <c r="XF7" s="146"/>
      <c r="XG7" s="146"/>
      <c r="XH7" s="146"/>
      <c r="XI7" s="146"/>
      <c r="XJ7" s="146"/>
      <c r="XK7" s="146"/>
      <c r="XL7" s="146"/>
      <c r="XM7" s="146"/>
      <c r="XN7" s="146"/>
      <c r="XO7" s="146"/>
      <c r="XP7" s="146"/>
      <c r="XQ7" s="146"/>
      <c r="XR7" s="146"/>
      <c r="XS7" s="146"/>
      <c r="XT7" s="146"/>
      <c r="XU7" s="146"/>
      <c r="XV7" s="146"/>
      <c r="XW7" s="146"/>
      <c r="XX7" s="146"/>
      <c r="XY7" s="146"/>
      <c r="XZ7" s="146"/>
      <c r="YA7" s="146"/>
      <c r="YB7" s="146"/>
      <c r="YC7" s="146"/>
      <c r="YD7" s="146"/>
      <c r="YE7" s="146"/>
      <c r="YF7" s="146"/>
      <c r="YG7" s="146"/>
      <c r="YH7" s="146"/>
      <c r="YI7" s="146"/>
      <c r="YJ7" s="146"/>
      <c r="YK7" s="146"/>
      <c r="YL7" s="146"/>
      <c r="YM7" s="146"/>
      <c r="YN7" s="146"/>
      <c r="YO7" s="146"/>
      <c r="YP7" s="146"/>
      <c r="YQ7" s="146"/>
      <c r="YR7" s="146"/>
      <c r="YS7" s="146"/>
      <c r="YT7" s="146"/>
      <c r="YU7" s="146"/>
      <c r="YV7" s="146"/>
      <c r="YW7" s="146"/>
      <c r="YX7" s="146"/>
      <c r="YY7" s="146"/>
      <c r="YZ7" s="146"/>
      <c r="ZA7" s="146"/>
      <c r="ZB7" s="146"/>
      <c r="ZC7" s="146"/>
      <c r="ZD7" s="146"/>
      <c r="ZE7" s="146"/>
      <c r="ZF7" s="146"/>
      <c r="ZG7" s="146"/>
      <c r="ZH7" s="146"/>
      <c r="ZI7" s="146"/>
      <c r="ZJ7" s="146"/>
      <c r="ZK7" s="146"/>
      <c r="ZL7" s="146"/>
      <c r="ZM7" s="146"/>
      <c r="ZN7" s="146"/>
      <c r="ZO7" s="146"/>
      <c r="ZP7" s="146"/>
      <c r="ZQ7" s="146"/>
      <c r="ZR7" s="146"/>
      <c r="ZS7" s="146"/>
      <c r="ZT7" s="146"/>
      <c r="ZU7" s="146"/>
      <c r="ZV7" s="146"/>
      <c r="ZW7" s="146"/>
      <c r="ZX7" s="146"/>
      <c r="ZY7" s="146"/>
      <c r="ZZ7" s="146"/>
      <c r="AAA7" s="146"/>
      <c r="AAB7" s="146"/>
      <c r="AAC7" s="146"/>
      <c r="AAD7" s="146"/>
      <c r="AAE7" s="146"/>
      <c r="AAF7" s="146"/>
      <c r="AAG7" s="146"/>
      <c r="AAH7" s="146"/>
      <c r="AAI7" s="146"/>
      <c r="AAJ7" s="146"/>
      <c r="AAK7" s="146"/>
      <c r="AAL7" s="146"/>
      <c r="AAM7" s="146"/>
      <c r="AAN7" s="146"/>
      <c r="AAO7" s="146"/>
      <c r="AAP7" s="146"/>
      <c r="AAQ7" s="146"/>
      <c r="AAR7" s="146"/>
      <c r="AAS7" s="146"/>
      <c r="AAT7" s="146"/>
      <c r="AAU7" s="146"/>
      <c r="AAV7" s="146"/>
      <c r="AAW7" s="146"/>
      <c r="AAX7" s="146"/>
      <c r="AAY7" s="146"/>
      <c r="AAZ7" s="146"/>
      <c r="ABA7" s="146"/>
      <c r="ABB7" s="146"/>
      <c r="ABC7" s="146"/>
      <c r="ABD7" s="146"/>
      <c r="ABE7" s="146"/>
      <c r="ABF7" s="146"/>
      <c r="ABG7" s="146"/>
      <c r="ABH7" s="146"/>
      <c r="ABI7" s="146"/>
      <c r="ABJ7" s="146"/>
      <c r="ABK7" s="146"/>
      <c r="ABL7" s="146"/>
      <c r="ABM7" s="146"/>
      <c r="ABN7" s="146"/>
      <c r="ABO7" s="146"/>
      <c r="ABP7" s="146"/>
      <c r="ABQ7" s="146"/>
      <c r="ABR7" s="146"/>
      <c r="ABS7" s="146"/>
      <c r="ABT7" s="146"/>
      <c r="ABU7" s="146"/>
      <c r="ABV7" s="146"/>
      <c r="ABW7" s="146"/>
      <c r="ABX7" s="146"/>
      <c r="ABY7" s="146"/>
      <c r="ABZ7" s="146"/>
      <c r="ACA7" s="146"/>
      <c r="ACB7" s="146"/>
      <c r="ACC7" s="146"/>
      <c r="ACD7" s="146"/>
      <c r="ACE7" s="146"/>
      <c r="ACF7" s="146"/>
      <c r="ACG7" s="146"/>
      <c r="ACH7" s="146"/>
      <c r="ACI7" s="146"/>
      <c r="ACJ7" s="146"/>
      <c r="ACK7" s="146"/>
      <c r="ACL7" s="146"/>
      <c r="ACM7" s="146"/>
      <c r="ACN7" s="146"/>
      <c r="ACO7" s="146"/>
      <c r="ACP7" s="146"/>
      <c r="ACQ7" s="146"/>
      <c r="ACR7" s="146"/>
      <c r="ACS7" s="146"/>
      <c r="ACT7" s="146"/>
      <c r="ACU7" s="146"/>
      <c r="ACV7" s="146"/>
      <c r="ACW7" s="146"/>
      <c r="ACX7" s="146"/>
      <c r="ACY7" s="146"/>
      <c r="ACZ7" s="146"/>
      <c r="ADA7" s="146"/>
      <c r="ADB7" s="146"/>
      <c r="ADC7" s="146"/>
      <c r="ADD7" s="146"/>
      <c r="ADE7" s="146"/>
      <c r="ADF7" s="146"/>
      <c r="ADG7" s="146"/>
      <c r="ADH7" s="146"/>
      <c r="ADI7" s="146"/>
      <c r="ADJ7" s="146"/>
      <c r="ADK7" s="146"/>
      <c r="ADL7" s="146"/>
      <c r="ADM7" s="146"/>
      <c r="ADN7" s="146"/>
      <c r="ADO7" s="146"/>
      <c r="ADP7" s="146"/>
      <c r="ADQ7" s="146"/>
      <c r="ADR7" s="146"/>
      <c r="ADS7" s="146"/>
      <c r="ADT7" s="146"/>
      <c r="ADU7" s="146"/>
      <c r="ADV7" s="146"/>
      <c r="ADW7" s="146"/>
      <c r="ADX7" s="146"/>
      <c r="ADY7" s="146"/>
      <c r="ADZ7" s="146"/>
      <c r="AEA7" s="146"/>
      <c r="AEB7" s="146"/>
      <c r="AEC7" s="146"/>
      <c r="AED7" s="146"/>
      <c r="AEE7" s="146"/>
      <c r="AEF7" s="146"/>
      <c r="AEG7" s="146"/>
      <c r="AEH7" s="146"/>
      <c r="AEI7" s="146"/>
      <c r="AEJ7" s="146"/>
      <c r="AEK7" s="146"/>
      <c r="AEL7" s="146"/>
      <c r="AEM7" s="146"/>
      <c r="AEN7" s="146"/>
      <c r="AEO7" s="146"/>
      <c r="AEP7" s="146"/>
      <c r="AEQ7" s="146"/>
      <c r="AER7" s="146"/>
      <c r="AES7" s="146"/>
      <c r="AET7" s="146"/>
      <c r="AEU7" s="146"/>
      <c r="AEV7" s="146"/>
      <c r="AEW7" s="146"/>
      <c r="AEX7" s="146"/>
      <c r="AEY7" s="146"/>
      <c r="AEZ7" s="146"/>
      <c r="AFA7" s="146"/>
      <c r="AFB7" s="146"/>
      <c r="AFC7" s="146"/>
      <c r="AFD7" s="146"/>
      <c r="AFE7" s="146"/>
      <c r="AFF7" s="146"/>
      <c r="AFG7" s="146"/>
      <c r="AFH7" s="146"/>
      <c r="AFI7" s="146"/>
      <c r="AFJ7" s="146"/>
      <c r="AFK7" s="146"/>
      <c r="AFL7" s="146"/>
      <c r="AFM7" s="146"/>
      <c r="AFN7" s="146"/>
      <c r="AFO7" s="146"/>
      <c r="AFP7" s="146"/>
      <c r="AFQ7" s="146"/>
      <c r="AFR7" s="146"/>
      <c r="AFS7" s="146"/>
      <c r="AFT7" s="146"/>
      <c r="AFU7" s="146"/>
      <c r="AFV7" s="146"/>
      <c r="AFW7" s="146"/>
      <c r="AFX7" s="146"/>
      <c r="AFY7" s="146"/>
      <c r="AFZ7" s="146"/>
      <c r="AGA7" s="146"/>
      <c r="AGB7" s="146"/>
      <c r="AGC7" s="146"/>
      <c r="AGD7" s="146"/>
      <c r="AGE7" s="146"/>
      <c r="AGF7" s="146"/>
      <c r="AGG7" s="146"/>
      <c r="AGH7" s="146"/>
      <c r="AGI7" s="146"/>
      <c r="AGJ7" s="146"/>
      <c r="AGK7" s="146"/>
      <c r="AGL7" s="146"/>
      <c r="AGM7" s="146"/>
      <c r="AGN7" s="146"/>
      <c r="AGO7" s="146"/>
      <c r="AGP7" s="146"/>
      <c r="AGQ7" s="146"/>
      <c r="AGR7" s="146"/>
      <c r="AGS7" s="146"/>
      <c r="AGT7" s="146"/>
      <c r="AGU7" s="146"/>
      <c r="AGV7" s="146"/>
      <c r="AGW7" s="146"/>
      <c r="AGX7" s="146"/>
      <c r="AGY7" s="146"/>
      <c r="AGZ7" s="146"/>
      <c r="AHA7" s="146"/>
      <c r="AHB7" s="146"/>
      <c r="AHC7" s="146"/>
      <c r="AHD7" s="146"/>
      <c r="AHE7" s="146"/>
      <c r="AHF7" s="146"/>
      <c r="AHG7" s="146"/>
      <c r="AHH7" s="146"/>
      <c r="AHI7" s="146"/>
      <c r="AHJ7" s="146"/>
      <c r="AHK7" s="146"/>
      <c r="AHL7" s="146"/>
      <c r="AHM7" s="146"/>
      <c r="AHN7" s="146"/>
      <c r="AHO7" s="146"/>
      <c r="AHP7" s="146"/>
      <c r="AHQ7" s="146"/>
      <c r="AHR7" s="146"/>
      <c r="AHS7" s="146"/>
      <c r="AHT7" s="146"/>
      <c r="AHU7" s="146"/>
      <c r="AHV7" s="146"/>
      <c r="AHW7" s="146"/>
      <c r="AHX7" s="146"/>
      <c r="AHY7" s="146"/>
      <c r="AHZ7" s="146"/>
      <c r="AIA7" s="146"/>
      <c r="AIB7" s="146"/>
      <c r="AIC7" s="146"/>
      <c r="AID7" s="146"/>
      <c r="AIE7" s="146"/>
      <c r="AIF7" s="146"/>
      <c r="AIG7" s="146"/>
      <c r="AIH7" s="146"/>
      <c r="AII7" s="146"/>
      <c r="AIJ7" s="146"/>
      <c r="AIK7" s="146"/>
      <c r="AIL7" s="146"/>
      <c r="AIM7" s="146"/>
      <c r="AIN7" s="146"/>
      <c r="AIO7" s="146"/>
      <c r="AIP7" s="146"/>
      <c r="AIQ7" s="146"/>
      <c r="AIR7" s="146"/>
      <c r="AIS7" s="146"/>
      <c r="AIT7" s="146"/>
      <c r="AIU7" s="146"/>
      <c r="AIV7" s="146"/>
      <c r="AIW7" s="146"/>
      <c r="AIX7" s="146"/>
      <c r="AIY7" s="146"/>
      <c r="AIZ7" s="146"/>
      <c r="AJA7" s="146"/>
      <c r="AJB7" s="146"/>
      <c r="AJC7" s="146"/>
      <c r="AJD7" s="146"/>
      <c r="AJE7" s="146"/>
      <c r="AJF7" s="146"/>
      <c r="AJG7" s="146"/>
      <c r="AJH7" s="146"/>
      <c r="AJI7" s="146"/>
      <c r="AJJ7" s="146"/>
      <c r="AJK7" s="146"/>
      <c r="AJL7" s="146"/>
      <c r="AJM7" s="146"/>
      <c r="AJN7" s="146"/>
      <c r="AJO7" s="146"/>
      <c r="AJP7" s="146"/>
      <c r="AJQ7" s="146"/>
      <c r="AJR7" s="146"/>
      <c r="AJS7" s="146"/>
      <c r="AJT7" s="146"/>
      <c r="AJU7" s="146"/>
      <c r="AJV7" s="146"/>
      <c r="AJW7" s="146"/>
      <c r="AJX7" s="146"/>
      <c r="AJY7" s="146"/>
      <c r="AJZ7" s="146"/>
      <c r="AKA7" s="146"/>
      <c r="AKB7" s="146"/>
      <c r="AKC7" s="146"/>
      <c r="AKD7" s="146"/>
      <c r="AKE7" s="146"/>
      <c r="AKF7" s="146"/>
      <c r="AKG7" s="146"/>
      <c r="AKH7" s="146"/>
      <c r="AKI7" s="146"/>
      <c r="AKJ7" s="146"/>
      <c r="AKK7" s="146"/>
      <c r="AKL7" s="146"/>
      <c r="AKM7" s="146"/>
      <c r="AKN7" s="146"/>
      <c r="AKO7" s="146"/>
      <c r="AKP7" s="146"/>
      <c r="AKQ7" s="146"/>
      <c r="AKR7" s="146"/>
      <c r="AKS7" s="146"/>
      <c r="AKT7" s="146"/>
      <c r="AKU7" s="146"/>
      <c r="AKV7" s="146"/>
      <c r="AKW7" s="146"/>
      <c r="AKX7" s="146"/>
      <c r="AKY7" s="146"/>
      <c r="AKZ7" s="146"/>
      <c r="ALA7" s="146"/>
      <c r="ALB7" s="146"/>
      <c r="ALC7" s="146"/>
      <c r="ALD7" s="146"/>
      <c r="ALE7" s="146"/>
      <c r="ALF7" s="146"/>
      <c r="ALG7" s="146"/>
      <c r="ALH7" s="146"/>
      <c r="ALI7" s="146"/>
      <c r="ALJ7" s="146"/>
      <c r="ALK7" s="146"/>
      <c r="ALL7" s="146"/>
      <c r="ALM7" s="146"/>
      <c r="ALN7" s="146"/>
      <c r="ALO7" s="146"/>
      <c r="ALP7" s="146"/>
      <c r="ALQ7" s="146"/>
      <c r="ALR7" s="146"/>
      <c r="ALS7" s="146"/>
      <c r="ALT7" s="146"/>
      <c r="ALU7" s="146"/>
      <c r="ALV7" s="146"/>
      <c r="ALW7" s="146"/>
      <c r="ALX7" s="146"/>
      <c r="ALY7" s="146"/>
      <c r="ALZ7" s="146"/>
      <c r="AMA7" s="146"/>
      <c r="AMB7" s="146"/>
      <c r="AMC7" s="146"/>
      <c r="AMD7" s="146"/>
      <c r="AME7" s="146"/>
      <c r="AMF7" s="146"/>
      <c r="AMG7" s="146"/>
      <c r="AMH7" s="146"/>
      <c r="AMI7" s="146"/>
      <c r="AMJ7" s="146"/>
    </row>
    <row r="8" spans="1:1024" s="89" customForma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  <c r="IW8" s="146"/>
      <c r="IX8" s="146"/>
      <c r="IY8" s="146"/>
      <c r="IZ8" s="146"/>
      <c r="JA8" s="146"/>
      <c r="JB8" s="146"/>
      <c r="JC8" s="146"/>
      <c r="JD8" s="146"/>
      <c r="JE8" s="146"/>
      <c r="JF8" s="146"/>
      <c r="JG8" s="146"/>
      <c r="JH8" s="146"/>
      <c r="JI8" s="146"/>
      <c r="JJ8" s="146"/>
      <c r="JK8" s="146"/>
      <c r="JL8" s="146"/>
      <c r="JM8" s="146"/>
      <c r="JN8" s="146"/>
      <c r="JO8" s="146"/>
      <c r="JP8" s="146"/>
      <c r="JQ8" s="146"/>
      <c r="JR8" s="146"/>
      <c r="JS8" s="146"/>
      <c r="JT8" s="146"/>
      <c r="JU8" s="146"/>
      <c r="JV8" s="146"/>
      <c r="JW8" s="146"/>
      <c r="JX8" s="146"/>
      <c r="JY8" s="146"/>
      <c r="JZ8" s="146"/>
      <c r="KA8" s="146"/>
      <c r="KB8" s="146"/>
      <c r="KC8" s="146"/>
      <c r="KD8" s="146"/>
      <c r="KE8" s="146"/>
      <c r="KF8" s="146"/>
      <c r="KG8" s="146"/>
      <c r="KH8" s="146"/>
      <c r="KI8" s="146"/>
      <c r="KJ8" s="146"/>
      <c r="KK8" s="146"/>
      <c r="KL8" s="146"/>
      <c r="KM8" s="146"/>
      <c r="KN8" s="146"/>
      <c r="KO8" s="146"/>
      <c r="KP8" s="146"/>
      <c r="KQ8" s="146"/>
      <c r="KR8" s="146"/>
      <c r="KS8" s="146"/>
      <c r="KT8" s="146"/>
      <c r="KU8" s="146"/>
      <c r="KV8" s="146"/>
      <c r="KW8" s="146"/>
      <c r="KX8" s="146"/>
      <c r="KY8" s="146"/>
      <c r="KZ8" s="146"/>
      <c r="LA8" s="146"/>
      <c r="LB8" s="146"/>
      <c r="LC8" s="146"/>
      <c r="LD8" s="146"/>
      <c r="LE8" s="146"/>
      <c r="LF8" s="146"/>
      <c r="LG8" s="146"/>
      <c r="LH8" s="146"/>
      <c r="LI8" s="146"/>
      <c r="LJ8" s="146"/>
      <c r="LK8" s="146"/>
      <c r="LL8" s="146"/>
      <c r="LM8" s="146"/>
      <c r="LN8" s="146"/>
      <c r="LO8" s="146"/>
      <c r="LP8" s="146"/>
      <c r="LQ8" s="146"/>
      <c r="LR8" s="146"/>
      <c r="LS8" s="146"/>
      <c r="LT8" s="146"/>
      <c r="LU8" s="146"/>
      <c r="LV8" s="146"/>
      <c r="LW8" s="146"/>
      <c r="LX8" s="146"/>
      <c r="LY8" s="146"/>
      <c r="LZ8" s="146"/>
      <c r="MA8" s="146"/>
      <c r="MB8" s="146"/>
      <c r="MC8" s="146"/>
      <c r="MD8" s="146"/>
      <c r="ME8" s="146"/>
      <c r="MF8" s="146"/>
      <c r="MG8" s="146"/>
      <c r="MH8" s="146"/>
      <c r="MI8" s="146"/>
      <c r="MJ8" s="146"/>
      <c r="MK8" s="146"/>
      <c r="ML8" s="146"/>
      <c r="MM8" s="146"/>
      <c r="MN8" s="146"/>
      <c r="MO8" s="146"/>
      <c r="MP8" s="146"/>
      <c r="MQ8" s="146"/>
      <c r="MR8" s="146"/>
      <c r="MS8" s="146"/>
      <c r="MT8" s="146"/>
      <c r="MU8" s="146"/>
      <c r="MV8" s="146"/>
      <c r="MW8" s="146"/>
      <c r="MX8" s="146"/>
      <c r="MY8" s="146"/>
      <c r="MZ8" s="146"/>
      <c r="NA8" s="146"/>
      <c r="NB8" s="146"/>
      <c r="NC8" s="146"/>
      <c r="ND8" s="146"/>
      <c r="NE8" s="146"/>
      <c r="NF8" s="146"/>
      <c r="NG8" s="146"/>
      <c r="NH8" s="146"/>
      <c r="NI8" s="146"/>
      <c r="NJ8" s="146"/>
      <c r="NK8" s="146"/>
      <c r="NL8" s="146"/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6"/>
      <c r="NX8" s="146"/>
      <c r="NY8" s="146"/>
      <c r="NZ8" s="146"/>
      <c r="OA8" s="146"/>
      <c r="OB8" s="146"/>
      <c r="OC8" s="146"/>
      <c r="OD8" s="146"/>
      <c r="OE8" s="146"/>
      <c r="OF8" s="146"/>
      <c r="OG8" s="146"/>
      <c r="OH8" s="146"/>
      <c r="OI8" s="146"/>
      <c r="OJ8" s="146"/>
      <c r="OK8" s="146"/>
      <c r="OL8" s="146"/>
      <c r="OM8" s="146"/>
      <c r="ON8" s="146"/>
      <c r="OO8" s="146"/>
      <c r="OP8" s="146"/>
      <c r="OQ8" s="146"/>
      <c r="OR8" s="146"/>
      <c r="OS8" s="146"/>
      <c r="OT8" s="146"/>
      <c r="OU8" s="146"/>
      <c r="OV8" s="146"/>
      <c r="OW8" s="146"/>
      <c r="OX8" s="146"/>
      <c r="OY8" s="146"/>
      <c r="OZ8" s="146"/>
      <c r="PA8" s="146"/>
      <c r="PB8" s="146"/>
      <c r="PC8" s="146"/>
      <c r="PD8" s="146"/>
      <c r="PE8" s="146"/>
      <c r="PF8" s="146"/>
      <c r="PG8" s="146"/>
      <c r="PH8" s="146"/>
      <c r="PI8" s="146"/>
      <c r="PJ8" s="146"/>
      <c r="PK8" s="146"/>
      <c r="PL8" s="146"/>
      <c r="PM8" s="146"/>
      <c r="PN8" s="146"/>
      <c r="PO8" s="146"/>
      <c r="PP8" s="146"/>
      <c r="PQ8" s="146"/>
      <c r="PR8" s="146"/>
      <c r="PS8" s="146"/>
      <c r="PT8" s="146"/>
      <c r="PU8" s="146"/>
      <c r="PV8" s="146"/>
      <c r="PW8" s="146"/>
      <c r="PX8" s="146"/>
      <c r="PY8" s="146"/>
      <c r="PZ8" s="146"/>
      <c r="QA8" s="146"/>
      <c r="QB8" s="146"/>
      <c r="QC8" s="146"/>
      <c r="QD8" s="146"/>
      <c r="QE8" s="146"/>
      <c r="QF8" s="146"/>
      <c r="QG8" s="146"/>
      <c r="QH8" s="146"/>
      <c r="QI8" s="146"/>
      <c r="QJ8" s="146"/>
      <c r="QK8" s="146"/>
      <c r="QL8" s="146"/>
      <c r="QM8" s="146"/>
      <c r="QN8" s="146"/>
      <c r="QO8" s="146"/>
      <c r="QP8" s="146"/>
      <c r="QQ8" s="146"/>
      <c r="QR8" s="146"/>
      <c r="QS8" s="146"/>
      <c r="QT8" s="146"/>
      <c r="QU8" s="146"/>
      <c r="QV8" s="146"/>
      <c r="QW8" s="146"/>
      <c r="QX8" s="146"/>
      <c r="QY8" s="146"/>
      <c r="QZ8" s="146"/>
      <c r="RA8" s="146"/>
      <c r="RB8" s="146"/>
      <c r="RC8" s="146"/>
      <c r="RD8" s="146"/>
      <c r="RE8" s="146"/>
      <c r="RF8" s="146"/>
      <c r="RG8" s="146"/>
      <c r="RH8" s="146"/>
      <c r="RI8" s="146"/>
      <c r="RJ8" s="146"/>
      <c r="RK8" s="146"/>
      <c r="RL8" s="146"/>
      <c r="RM8" s="146"/>
      <c r="RN8" s="146"/>
      <c r="RO8" s="146"/>
      <c r="RP8" s="146"/>
      <c r="RQ8" s="146"/>
      <c r="RR8" s="146"/>
      <c r="RS8" s="146"/>
      <c r="RT8" s="146"/>
      <c r="RU8" s="146"/>
      <c r="RV8" s="146"/>
      <c r="RW8" s="146"/>
      <c r="RX8" s="146"/>
      <c r="RY8" s="146"/>
      <c r="RZ8" s="146"/>
      <c r="SA8" s="146"/>
      <c r="SB8" s="146"/>
      <c r="SC8" s="146"/>
      <c r="SD8" s="146"/>
      <c r="SE8" s="146"/>
      <c r="SF8" s="146"/>
      <c r="SG8" s="146"/>
      <c r="SH8" s="146"/>
      <c r="SI8" s="146"/>
      <c r="SJ8" s="146"/>
      <c r="SK8" s="146"/>
      <c r="SL8" s="146"/>
      <c r="SM8" s="146"/>
      <c r="SN8" s="146"/>
      <c r="SO8" s="146"/>
      <c r="SP8" s="146"/>
      <c r="SQ8" s="146"/>
      <c r="SR8" s="146"/>
      <c r="SS8" s="146"/>
      <c r="ST8" s="146"/>
      <c r="SU8" s="146"/>
      <c r="SV8" s="146"/>
      <c r="SW8" s="146"/>
      <c r="SX8" s="146"/>
      <c r="SY8" s="146"/>
      <c r="SZ8" s="146"/>
      <c r="TA8" s="146"/>
      <c r="TB8" s="146"/>
      <c r="TC8" s="146"/>
      <c r="TD8" s="146"/>
      <c r="TE8" s="146"/>
      <c r="TF8" s="146"/>
      <c r="TG8" s="146"/>
      <c r="TH8" s="146"/>
      <c r="TI8" s="146"/>
      <c r="TJ8" s="146"/>
      <c r="TK8" s="146"/>
      <c r="TL8" s="146"/>
      <c r="TM8" s="146"/>
      <c r="TN8" s="146"/>
      <c r="TO8" s="146"/>
      <c r="TP8" s="146"/>
      <c r="TQ8" s="146"/>
      <c r="TR8" s="146"/>
      <c r="TS8" s="146"/>
      <c r="TT8" s="146"/>
      <c r="TU8" s="146"/>
      <c r="TV8" s="146"/>
      <c r="TW8" s="146"/>
      <c r="TX8" s="146"/>
      <c r="TY8" s="146"/>
      <c r="TZ8" s="146"/>
      <c r="UA8" s="146"/>
      <c r="UB8" s="146"/>
      <c r="UC8" s="146"/>
      <c r="UD8" s="146"/>
      <c r="UE8" s="146"/>
      <c r="UF8" s="146"/>
      <c r="UG8" s="146"/>
      <c r="UH8" s="146"/>
      <c r="UI8" s="146"/>
      <c r="UJ8" s="146"/>
      <c r="UK8" s="146"/>
      <c r="UL8" s="146"/>
      <c r="UM8" s="146"/>
      <c r="UN8" s="146"/>
      <c r="UO8" s="146"/>
      <c r="UP8" s="146"/>
      <c r="UQ8" s="146"/>
      <c r="UR8" s="146"/>
      <c r="US8" s="146"/>
      <c r="UT8" s="146"/>
      <c r="UU8" s="146"/>
      <c r="UV8" s="146"/>
      <c r="UW8" s="146"/>
      <c r="UX8" s="146"/>
      <c r="UY8" s="146"/>
      <c r="UZ8" s="146"/>
      <c r="VA8" s="146"/>
      <c r="VB8" s="146"/>
      <c r="VC8" s="146"/>
      <c r="VD8" s="146"/>
      <c r="VE8" s="146"/>
      <c r="VF8" s="146"/>
      <c r="VG8" s="146"/>
      <c r="VH8" s="146"/>
      <c r="VI8" s="146"/>
      <c r="VJ8" s="146"/>
      <c r="VK8" s="146"/>
      <c r="VL8" s="146"/>
      <c r="VM8" s="146"/>
      <c r="VN8" s="146"/>
      <c r="VO8" s="146"/>
      <c r="VP8" s="146"/>
      <c r="VQ8" s="146"/>
      <c r="VR8" s="146"/>
      <c r="VS8" s="146"/>
      <c r="VT8" s="146"/>
      <c r="VU8" s="146"/>
      <c r="VV8" s="146"/>
      <c r="VW8" s="146"/>
      <c r="VX8" s="146"/>
      <c r="VY8" s="146"/>
      <c r="VZ8" s="146"/>
      <c r="WA8" s="146"/>
      <c r="WB8" s="146"/>
      <c r="WC8" s="146"/>
      <c r="WD8" s="146"/>
      <c r="WE8" s="146"/>
      <c r="WF8" s="146"/>
      <c r="WG8" s="146"/>
      <c r="WH8" s="146"/>
      <c r="WI8" s="146"/>
      <c r="WJ8" s="146"/>
      <c r="WK8" s="146"/>
      <c r="WL8" s="146"/>
      <c r="WM8" s="146"/>
      <c r="WN8" s="146"/>
      <c r="WO8" s="146"/>
      <c r="WP8" s="146"/>
      <c r="WQ8" s="146"/>
      <c r="WR8" s="146"/>
      <c r="WS8" s="146"/>
      <c r="WT8" s="146"/>
      <c r="WU8" s="146"/>
      <c r="WV8" s="146"/>
      <c r="WW8" s="146"/>
      <c r="WX8" s="146"/>
      <c r="WY8" s="146"/>
      <c r="WZ8" s="146"/>
      <c r="XA8" s="146"/>
      <c r="XB8" s="146"/>
      <c r="XC8" s="146"/>
      <c r="XD8" s="146"/>
      <c r="XE8" s="146"/>
      <c r="XF8" s="146"/>
      <c r="XG8" s="146"/>
      <c r="XH8" s="146"/>
      <c r="XI8" s="146"/>
      <c r="XJ8" s="146"/>
      <c r="XK8" s="146"/>
      <c r="XL8" s="146"/>
      <c r="XM8" s="146"/>
      <c r="XN8" s="146"/>
      <c r="XO8" s="146"/>
      <c r="XP8" s="146"/>
      <c r="XQ8" s="146"/>
      <c r="XR8" s="146"/>
      <c r="XS8" s="146"/>
      <c r="XT8" s="146"/>
      <c r="XU8" s="146"/>
      <c r="XV8" s="146"/>
      <c r="XW8" s="146"/>
      <c r="XX8" s="146"/>
      <c r="XY8" s="146"/>
      <c r="XZ8" s="146"/>
      <c r="YA8" s="146"/>
      <c r="YB8" s="146"/>
      <c r="YC8" s="146"/>
      <c r="YD8" s="146"/>
      <c r="YE8" s="146"/>
      <c r="YF8" s="146"/>
      <c r="YG8" s="146"/>
      <c r="YH8" s="146"/>
      <c r="YI8" s="146"/>
      <c r="YJ8" s="146"/>
      <c r="YK8" s="146"/>
      <c r="YL8" s="146"/>
      <c r="YM8" s="146"/>
      <c r="YN8" s="146"/>
      <c r="YO8" s="146"/>
      <c r="YP8" s="146"/>
      <c r="YQ8" s="146"/>
      <c r="YR8" s="146"/>
      <c r="YS8" s="146"/>
      <c r="YT8" s="146"/>
      <c r="YU8" s="146"/>
      <c r="YV8" s="146"/>
      <c r="YW8" s="146"/>
      <c r="YX8" s="146"/>
      <c r="YY8" s="146"/>
      <c r="YZ8" s="146"/>
      <c r="ZA8" s="146"/>
      <c r="ZB8" s="146"/>
      <c r="ZC8" s="146"/>
      <c r="ZD8" s="146"/>
      <c r="ZE8" s="146"/>
      <c r="ZF8" s="146"/>
      <c r="ZG8" s="146"/>
      <c r="ZH8" s="146"/>
      <c r="ZI8" s="146"/>
      <c r="ZJ8" s="146"/>
      <c r="ZK8" s="146"/>
      <c r="ZL8" s="146"/>
      <c r="ZM8" s="146"/>
      <c r="ZN8" s="146"/>
      <c r="ZO8" s="146"/>
      <c r="ZP8" s="146"/>
      <c r="ZQ8" s="146"/>
      <c r="ZR8" s="146"/>
      <c r="ZS8" s="146"/>
      <c r="ZT8" s="146"/>
      <c r="ZU8" s="146"/>
      <c r="ZV8" s="146"/>
      <c r="ZW8" s="146"/>
      <c r="ZX8" s="146"/>
      <c r="ZY8" s="146"/>
      <c r="ZZ8" s="146"/>
      <c r="AAA8" s="146"/>
      <c r="AAB8" s="146"/>
      <c r="AAC8" s="146"/>
      <c r="AAD8" s="146"/>
      <c r="AAE8" s="146"/>
      <c r="AAF8" s="146"/>
      <c r="AAG8" s="146"/>
      <c r="AAH8" s="146"/>
      <c r="AAI8" s="146"/>
      <c r="AAJ8" s="146"/>
      <c r="AAK8" s="146"/>
      <c r="AAL8" s="146"/>
      <c r="AAM8" s="146"/>
      <c r="AAN8" s="146"/>
      <c r="AAO8" s="146"/>
      <c r="AAP8" s="146"/>
      <c r="AAQ8" s="146"/>
      <c r="AAR8" s="146"/>
      <c r="AAS8" s="146"/>
      <c r="AAT8" s="146"/>
      <c r="AAU8" s="146"/>
      <c r="AAV8" s="146"/>
      <c r="AAW8" s="146"/>
      <c r="AAX8" s="146"/>
      <c r="AAY8" s="146"/>
      <c r="AAZ8" s="146"/>
      <c r="ABA8" s="146"/>
      <c r="ABB8" s="146"/>
      <c r="ABC8" s="146"/>
      <c r="ABD8" s="146"/>
      <c r="ABE8" s="146"/>
      <c r="ABF8" s="146"/>
      <c r="ABG8" s="146"/>
      <c r="ABH8" s="146"/>
      <c r="ABI8" s="146"/>
      <c r="ABJ8" s="146"/>
      <c r="ABK8" s="146"/>
      <c r="ABL8" s="146"/>
      <c r="ABM8" s="146"/>
      <c r="ABN8" s="146"/>
      <c r="ABO8" s="146"/>
      <c r="ABP8" s="146"/>
      <c r="ABQ8" s="146"/>
      <c r="ABR8" s="146"/>
      <c r="ABS8" s="146"/>
      <c r="ABT8" s="146"/>
      <c r="ABU8" s="146"/>
      <c r="ABV8" s="146"/>
      <c r="ABW8" s="146"/>
      <c r="ABX8" s="146"/>
      <c r="ABY8" s="146"/>
      <c r="ABZ8" s="146"/>
      <c r="ACA8" s="146"/>
      <c r="ACB8" s="146"/>
      <c r="ACC8" s="146"/>
      <c r="ACD8" s="146"/>
      <c r="ACE8" s="146"/>
      <c r="ACF8" s="146"/>
      <c r="ACG8" s="146"/>
      <c r="ACH8" s="146"/>
      <c r="ACI8" s="146"/>
      <c r="ACJ8" s="146"/>
      <c r="ACK8" s="146"/>
      <c r="ACL8" s="146"/>
      <c r="ACM8" s="146"/>
      <c r="ACN8" s="146"/>
      <c r="ACO8" s="146"/>
      <c r="ACP8" s="146"/>
      <c r="ACQ8" s="146"/>
      <c r="ACR8" s="146"/>
      <c r="ACS8" s="146"/>
      <c r="ACT8" s="146"/>
      <c r="ACU8" s="146"/>
      <c r="ACV8" s="146"/>
      <c r="ACW8" s="146"/>
      <c r="ACX8" s="146"/>
      <c r="ACY8" s="146"/>
      <c r="ACZ8" s="146"/>
      <c r="ADA8" s="146"/>
      <c r="ADB8" s="146"/>
      <c r="ADC8" s="146"/>
      <c r="ADD8" s="146"/>
      <c r="ADE8" s="146"/>
      <c r="ADF8" s="146"/>
      <c r="ADG8" s="146"/>
      <c r="ADH8" s="146"/>
      <c r="ADI8" s="146"/>
      <c r="ADJ8" s="146"/>
      <c r="ADK8" s="146"/>
      <c r="ADL8" s="146"/>
      <c r="ADM8" s="146"/>
      <c r="ADN8" s="146"/>
      <c r="ADO8" s="146"/>
      <c r="ADP8" s="146"/>
      <c r="ADQ8" s="146"/>
      <c r="ADR8" s="146"/>
      <c r="ADS8" s="146"/>
      <c r="ADT8" s="146"/>
      <c r="ADU8" s="146"/>
      <c r="ADV8" s="146"/>
      <c r="ADW8" s="146"/>
      <c r="ADX8" s="146"/>
      <c r="ADY8" s="146"/>
      <c r="ADZ8" s="146"/>
      <c r="AEA8" s="146"/>
      <c r="AEB8" s="146"/>
      <c r="AEC8" s="146"/>
      <c r="AED8" s="146"/>
      <c r="AEE8" s="146"/>
      <c r="AEF8" s="146"/>
      <c r="AEG8" s="146"/>
      <c r="AEH8" s="146"/>
      <c r="AEI8" s="146"/>
      <c r="AEJ8" s="146"/>
      <c r="AEK8" s="146"/>
      <c r="AEL8" s="146"/>
      <c r="AEM8" s="146"/>
      <c r="AEN8" s="146"/>
      <c r="AEO8" s="146"/>
      <c r="AEP8" s="146"/>
      <c r="AEQ8" s="146"/>
      <c r="AER8" s="146"/>
      <c r="AES8" s="146"/>
      <c r="AET8" s="146"/>
      <c r="AEU8" s="146"/>
      <c r="AEV8" s="146"/>
      <c r="AEW8" s="146"/>
      <c r="AEX8" s="146"/>
      <c r="AEY8" s="146"/>
      <c r="AEZ8" s="146"/>
      <c r="AFA8" s="146"/>
      <c r="AFB8" s="146"/>
      <c r="AFC8" s="146"/>
      <c r="AFD8" s="146"/>
      <c r="AFE8" s="146"/>
      <c r="AFF8" s="146"/>
      <c r="AFG8" s="146"/>
      <c r="AFH8" s="146"/>
      <c r="AFI8" s="146"/>
      <c r="AFJ8" s="146"/>
      <c r="AFK8" s="146"/>
      <c r="AFL8" s="146"/>
      <c r="AFM8" s="146"/>
      <c r="AFN8" s="146"/>
      <c r="AFO8" s="146"/>
      <c r="AFP8" s="146"/>
      <c r="AFQ8" s="146"/>
      <c r="AFR8" s="146"/>
      <c r="AFS8" s="146"/>
      <c r="AFT8" s="146"/>
      <c r="AFU8" s="146"/>
      <c r="AFV8" s="146"/>
      <c r="AFW8" s="146"/>
      <c r="AFX8" s="146"/>
      <c r="AFY8" s="146"/>
      <c r="AFZ8" s="146"/>
      <c r="AGA8" s="146"/>
      <c r="AGB8" s="146"/>
      <c r="AGC8" s="146"/>
      <c r="AGD8" s="146"/>
      <c r="AGE8" s="146"/>
      <c r="AGF8" s="146"/>
      <c r="AGG8" s="146"/>
      <c r="AGH8" s="146"/>
      <c r="AGI8" s="146"/>
      <c r="AGJ8" s="146"/>
      <c r="AGK8" s="146"/>
      <c r="AGL8" s="146"/>
      <c r="AGM8" s="146"/>
      <c r="AGN8" s="146"/>
      <c r="AGO8" s="146"/>
      <c r="AGP8" s="146"/>
      <c r="AGQ8" s="146"/>
      <c r="AGR8" s="146"/>
      <c r="AGS8" s="146"/>
      <c r="AGT8" s="146"/>
      <c r="AGU8" s="146"/>
      <c r="AGV8" s="146"/>
      <c r="AGW8" s="146"/>
      <c r="AGX8" s="146"/>
      <c r="AGY8" s="146"/>
      <c r="AGZ8" s="146"/>
      <c r="AHA8" s="146"/>
      <c r="AHB8" s="146"/>
      <c r="AHC8" s="146"/>
      <c r="AHD8" s="146"/>
      <c r="AHE8" s="146"/>
      <c r="AHF8" s="146"/>
      <c r="AHG8" s="146"/>
      <c r="AHH8" s="146"/>
      <c r="AHI8" s="146"/>
      <c r="AHJ8" s="146"/>
      <c r="AHK8" s="146"/>
      <c r="AHL8" s="146"/>
      <c r="AHM8" s="146"/>
      <c r="AHN8" s="146"/>
      <c r="AHO8" s="146"/>
      <c r="AHP8" s="146"/>
      <c r="AHQ8" s="146"/>
      <c r="AHR8" s="146"/>
      <c r="AHS8" s="146"/>
      <c r="AHT8" s="146"/>
      <c r="AHU8" s="146"/>
      <c r="AHV8" s="146"/>
      <c r="AHW8" s="146"/>
      <c r="AHX8" s="146"/>
      <c r="AHY8" s="146"/>
      <c r="AHZ8" s="146"/>
      <c r="AIA8" s="146"/>
      <c r="AIB8" s="146"/>
      <c r="AIC8" s="146"/>
      <c r="AID8" s="146"/>
      <c r="AIE8" s="146"/>
      <c r="AIF8" s="146"/>
      <c r="AIG8" s="146"/>
      <c r="AIH8" s="146"/>
      <c r="AII8" s="146"/>
      <c r="AIJ8" s="146"/>
      <c r="AIK8" s="146"/>
      <c r="AIL8" s="146"/>
      <c r="AIM8" s="146"/>
      <c r="AIN8" s="146"/>
      <c r="AIO8" s="146"/>
      <c r="AIP8" s="146"/>
      <c r="AIQ8" s="146"/>
      <c r="AIR8" s="146"/>
      <c r="AIS8" s="146"/>
      <c r="AIT8" s="146"/>
      <c r="AIU8" s="146"/>
      <c r="AIV8" s="146"/>
      <c r="AIW8" s="146"/>
      <c r="AIX8" s="146"/>
      <c r="AIY8" s="146"/>
      <c r="AIZ8" s="146"/>
      <c r="AJA8" s="146"/>
      <c r="AJB8" s="146"/>
      <c r="AJC8" s="146"/>
      <c r="AJD8" s="146"/>
      <c r="AJE8" s="146"/>
      <c r="AJF8" s="146"/>
      <c r="AJG8" s="146"/>
      <c r="AJH8" s="146"/>
      <c r="AJI8" s="146"/>
      <c r="AJJ8" s="146"/>
      <c r="AJK8" s="146"/>
      <c r="AJL8" s="146"/>
      <c r="AJM8" s="146"/>
      <c r="AJN8" s="146"/>
      <c r="AJO8" s="146"/>
      <c r="AJP8" s="146"/>
      <c r="AJQ8" s="146"/>
      <c r="AJR8" s="146"/>
      <c r="AJS8" s="146"/>
      <c r="AJT8" s="146"/>
      <c r="AJU8" s="146"/>
      <c r="AJV8" s="146"/>
      <c r="AJW8" s="146"/>
      <c r="AJX8" s="146"/>
      <c r="AJY8" s="146"/>
      <c r="AJZ8" s="146"/>
      <c r="AKA8" s="146"/>
      <c r="AKB8" s="146"/>
      <c r="AKC8" s="146"/>
      <c r="AKD8" s="146"/>
      <c r="AKE8" s="146"/>
      <c r="AKF8" s="146"/>
      <c r="AKG8" s="146"/>
      <c r="AKH8" s="146"/>
      <c r="AKI8" s="146"/>
      <c r="AKJ8" s="146"/>
      <c r="AKK8" s="146"/>
      <c r="AKL8" s="146"/>
      <c r="AKM8" s="146"/>
      <c r="AKN8" s="146"/>
      <c r="AKO8" s="146"/>
      <c r="AKP8" s="146"/>
      <c r="AKQ8" s="146"/>
      <c r="AKR8" s="146"/>
      <c r="AKS8" s="146"/>
      <c r="AKT8" s="146"/>
      <c r="AKU8" s="146"/>
      <c r="AKV8" s="146"/>
      <c r="AKW8" s="146"/>
      <c r="AKX8" s="146"/>
      <c r="AKY8" s="146"/>
      <c r="AKZ8" s="146"/>
      <c r="ALA8" s="146"/>
      <c r="ALB8" s="146"/>
      <c r="ALC8" s="146"/>
      <c r="ALD8" s="146"/>
      <c r="ALE8" s="146"/>
      <c r="ALF8" s="146"/>
      <c r="ALG8" s="146"/>
      <c r="ALH8" s="146"/>
      <c r="ALI8" s="146"/>
      <c r="ALJ8" s="146"/>
      <c r="ALK8" s="146"/>
      <c r="ALL8" s="146"/>
      <c r="ALM8" s="146"/>
      <c r="ALN8" s="146"/>
      <c r="ALO8" s="146"/>
      <c r="ALP8" s="146"/>
      <c r="ALQ8" s="146"/>
      <c r="ALR8" s="146"/>
      <c r="ALS8" s="146"/>
      <c r="ALT8" s="146"/>
      <c r="ALU8" s="146"/>
      <c r="ALV8" s="146"/>
      <c r="ALW8" s="146"/>
      <c r="ALX8" s="146"/>
      <c r="ALY8" s="146"/>
      <c r="ALZ8" s="146"/>
      <c r="AMA8" s="146"/>
      <c r="AMB8" s="146"/>
      <c r="AMC8" s="146"/>
      <c r="AMD8" s="146"/>
      <c r="AME8" s="146"/>
      <c r="AMF8" s="146"/>
      <c r="AMG8" s="146"/>
      <c r="AMH8" s="146"/>
      <c r="AMI8" s="146"/>
      <c r="AMJ8" s="146"/>
    </row>
    <row r="9" spans="1:1024" s="89" customForma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  <c r="IW9" s="146"/>
      <c r="IX9" s="146"/>
      <c r="IY9" s="146"/>
      <c r="IZ9" s="146"/>
      <c r="JA9" s="146"/>
      <c r="JB9" s="146"/>
      <c r="JC9" s="146"/>
      <c r="JD9" s="146"/>
      <c r="JE9" s="146"/>
      <c r="JF9" s="146"/>
      <c r="JG9" s="146"/>
      <c r="JH9" s="146"/>
      <c r="JI9" s="146"/>
      <c r="JJ9" s="146"/>
      <c r="JK9" s="146"/>
      <c r="JL9" s="146"/>
      <c r="JM9" s="146"/>
      <c r="JN9" s="146"/>
      <c r="JO9" s="146"/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/>
      <c r="LK9" s="146"/>
      <c r="LL9" s="146"/>
      <c r="LM9" s="146"/>
      <c r="LN9" s="146"/>
      <c r="LO9" s="146"/>
      <c r="LP9" s="146"/>
      <c r="LQ9" s="146"/>
      <c r="LR9" s="146"/>
      <c r="LS9" s="146"/>
      <c r="LT9" s="146"/>
      <c r="LU9" s="146"/>
      <c r="LV9" s="146"/>
      <c r="LW9" s="146"/>
      <c r="LX9" s="146"/>
      <c r="LY9" s="146"/>
      <c r="LZ9" s="146"/>
      <c r="MA9" s="146"/>
      <c r="MB9" s="146"/>
      <c r="MC9" s="146"/>
      <c r="MD9" s="146"/>
      <c r="ME9" s="146"/>
      <c r="MF9" s="146"/>
      <c r="MG9" s="146"/>
      <c r="MH9" s="146"/>
      <c r="MI9" s="146"/>
      <c r="MJ9" s="146"/>
      <c r="MK9" s="146"/>
      <c r="ML9" s="146"/>
      <c r="MM9" s="146"/>
      <c r="MN9" s="146"/>
      <c r="MO9" s="146"/>
      <c r="MP9" s="146"/>
      <c r="MQ9" s="146"/>
      <c r="MR9" s="146"/>
      <c r="MS9" s="146"/>
      <c r="MT9" s="146"/>
      <c r="MU9" s="146"/>
      <c r="MV9" s="146"/>
      <c r="MW9" s="146"/>
      <c r="MX9" s="146"/>
      <c r="MY9" s="146"/>
      <c r="MZ9" s="146"/>
      <c r="NA9" s="146"/>
      <c r="NB9" s="146"/>
      <c r="NC9" s="146"/>
      <c r="ND9" s="146"/>
      <c r="NE9" s="146"/>
      <c r="NF9" s="146"/>
      <c r="NG9" s="146"/>
      <c r="NH9" s="146"/>
      <c r="NI9" s="146"/>
      <c r="NJ9" s="146"/>
      <c r="NK9" s="146"/>
      <c r="NL9" s="146"/>
      <c r="NM9" s="146"/>
      <c r="NN9" s="146"/>
      <c r="NO9" s="146"/>
      <c r="NP9" s="146"/>
      <c r="NQ9" s="146"/>
      <c r="NR9" s="146"/>
      <c r="NS9" s="146"/>
      <c r="NT9" s="146"/>
      <c r="NU9" s="146"/>
      <c r="NV9" s="146"/>
      <c r="NW9" s="146"/>
      <c r="NX9" s="146"/>
      <c r="NY9" s="146"/>
      <c r="NZ9" s="146"/>
      <c r="OA9" s="146"/>
      <c r="OB9" s="146"/>
      <c r="OC9" s="146"/>
      <c r="OD9" s="146"/>
      <c r="OE9" s="146"/>
      <c r="OF9" s="146"/>
      <c r="OG9" s="146"/>
      <c r="OH9" s="146"/>
      <c r="OI9" s="146"/>
      <c r="OJ9" s="146"/>
      <c r="OK9" s="146"/>
      <c r="OL9" s="146"/>
      <c r="OM9" s="146"/>
      <c r="ON9" s="146"/>
      <c r="OO9" s="146"/>
      <c r="OP9" s="146"/>
      <c r="OQ9" s="146"/>
      <c r="OR9" s="146"/>
      <c r="OS9" s="146"/>
      <c r="OT9" s="146"/>
      <c r="OU9" s="146"/>
      <c r="OV9" s="146"/>
      <c r="OW9" s="146"/>
      <c r="OX9" s="146"/>
      <c r="OY9" s="146"/>
      <c r="OZ9" s="146"/>
      <c r="PA9" s="146"/>
      <c r="PB9" s="146"/>
      <c r="PC9" s="146"/>
      <c r="PD9" s="146"/>
      <c r="PE9" s="146"/>
      <c r="PF9" s="146"/>
      <c r="PG9" s="146"/>
      <c r="PH9" s="146"/>
      <c r="PI9" s="146"/>
      <c r="PJ9" s="146"/>
      <c r="PK9" s="146"/>
      <c r="PL9" s="146"/>
      <c r="PM9" s="146"/>
      <c r="PN9" s="146"/>
      <c r="PO9" s="146"/>
      <c r="PP9" s="146"/>
      <c r="PQ9" s="146"/>
      <c r="PR9" s="146"/>
      <c r="PS9" s="146"/>
      <c r="PT9" s="146"/>
      <c r="PU9" s="146"/>
      <c r="PV9" s="146"/>
      <c r="PW9" s="146"/>
      <c r="PX9" s="146"/>
      <c r="PY9" s="146"/>
      <c r="PZ9" s="146"/>
      <c r="QA9" s="146"/>
      <c r="QB9" s="146"/>
      <c r="QC9" s="146"/>
      <c r="QD9" s="146"/>
      <c r="QE9" s="146"/>
      <c r="QF9" s="146"/>
      <c r="QG9" s="146"/>
      <c r="QH9" s="146"/>
      <c r="QI9" s="146"/>
      <c r="QJ9" s="146"/>
      <c r="QK9" s="146"/>
      <c r="QL9" s="146"/>
      <c r="QM9" s="146"/>
      <c r="QN9" s="146"/>
      <c r="QO9" s="146"/>
      <c r="QP9" s="146"/>
      <c r="QQ9" s="146"/>
      <c r="QR9" s="146"/>
      <c r="QS9" s="146"/>
      <c r="QT9" s="146"/>
      <c r="QU9" s="146"/>
      <c r="QV9" s="146"/>
      <c r="QW9" s="146"/>
      <c r="QX9" s="146"/>
      <c r="QY9" s="146"/>
      <c r="QZ9" s="146"/>
      <c r="RA9" s="146"/>
      <c r="RB9" s="146"/>
      <c r="RC9" s="146"/>
      <c r="RD9" s="146"/>
      <c r="RE9" s="146"/>
      <c r="RF9" s="146"/>
      <c r="RG9" s="146"/>
      <c r="RH9" s="146"/>
      <c r="RI9" s="146"/>
      <c r="RJ9" s="146"/>
      <c r="RK9" s="146"/>
      <c r="RL9" s="146"/>
      <c r="RM9" s="146"/>
      <c r="RN9" s="146"/>
      <c r="RO9" s="146"/>
      <c r="RP9" s="146"/>
      <c r="RQ9" s="146"/>
      <c r="RR9" s="146"/>
      <c r="RS9" s="146"/>
      <c r="RT9" s="146"/>
      <c r="RU9" s="146"/>
      <c r="RV9" s="146"/>
      <c r="RW9" s="146"/>
      <c r="RX9" s="146"/>
      <c r="RY9" s="146"/>
      <c r="RZ9" s="146"/>
      <c r="SA9" s="146"/>
      <c r="SB9" s="146"/>
      <c r="SC9" s="146"/>
      <c r="SD9" s="146"/>
      <c r="SE9" s="146"/>
      <c r="SF9" s="146"/>
      <c r="SG9" s="146"/>
      <c r="SH9" s="146"/>
      <c r="SI9" s="146"/>
      <c r="SJ9" s="146"/>
      <c r="SK9" s="146"/>
      <c r="SL9" s="146"/>
      <c r="SM9" s="146"/>
      <c r="SN9" s="146"/>
      <c r="SO9" s="146"/>
      <c r="SP9" s="146"/>
      <c r="SQ9" s="146"/>
      <c r="SR9" s="146"/>
      <c r="SS9" s="146"/>
      <c r="ST9" s="146"/>
      <c r="SU9" s="146"/>
      <c r="SV9" s="146"/>
      <c r="SW9" s="146"/>
      <c r="SX9" s="146"/>
      <c r="SY9" s="146"/>
      <c r="SZ9" s="146"/>
      <c r="TA9" s="146"/>
      <c r="TB9" s="146"/>
      <c r="TC9" s="146"/>
      <c r="TD9" s="146"/>
      <c r="TE9" s="146"/>
      <c r="TF9" s="146"/>
      <c r="TG9" s="146"/>
      <c r="TH9" s="146"/>
      <c r="TI9" s="146"/>
      <c r="TJ9" s="146"/>
      <c r="TK9" s="146"/>
      <c r="TL9" s="146"/>
      <c r="TM9" s="146"/>
      <c r="TN9" s="146"/>
      <c r="TO9" s="146"/>
      <c r="TP9" s="146"/>
      <c r="TQ9" s="146"/>
      <c r="TR9" s="146"/>
      <c r="TS9" s="146"/>
      <c r="TT9" s="146"/>
      <c r="TU9" s="146"/>
      <c r="TV9" s="146"/>
      <c r="TW9" s="146"/>
      <c r="TX9" s="146"/>
      <c r="TY9" s="146"/>
      <c r="TZ9" s="146"/>
      <c r="UA9" s="146"/>
      <c r="UB9" s="146"/>
      <c r="UC9" s="146"/>
      <c r="UD9" s="146"/>
      <c r="UE9" s="146"/>
      <c r="UF9" s="146"/>
      <c r="UG9" s="146"/>
      <c r="UH9" s="146"/>
      <c r="UI9" s="146"/>
      <c r="UJ9" s="146"/>
      <c r="UK9" s="146"/>
      <c r="UL9" s="146"/>
      <c r="UM9" s="146"/>
      <c r="UN9" s="146"/>
      <c r="UO9" s="146"/>
      <c r="UP9" s="146"/>
      <c r="UQ9" s="146"/>
      <c r="UR9" s="146"/>
      <c r="US9" s="146"/>
      <c r="UT9" s="146"/>
      <c r="UU9" s="146"/>
      <c r="UV9" s="146"/>
      <c r="UW9" s="146"/>
      <c r="UX9" s="146"/>
      <c r="UY9" s="146"/>
      <c r="UZ9" s="146"/>
      <c r="VA9" s="146"/>
      <c r="VB9" s="146"/>
      <c r="VC9" s="146"/>
      <c r="VD9" s="146"/>
      <c r="VE9" s="146"/>
      <c r="VF9" s="146"/>
      <c r="VG9" s="146"/>
      <c r="VH9" s="146"/>
      <c r="VI9" s="146"/>
      <c r="VJ9" s="146"/>
      <c r="VK9" s="146"/>
      <c r="VL9" s="146"/>
      <c r="VM9" s="146"/>
      <c r="VN9" s="146"/>
      <c r="VO9" s="146"/>
      <c r="VP9" s="146"/>
      <c r="VQ9" s="146"/>
      <c r="VR9" s="146"/>
      <c r="VS9" s="146"/>
      <c r="VT9" s="146"/>
      <c r="VU9" s="146"/>
      <c r="VV9" s="146"/>
      <c r="VW9" s="146"/>
      <c r="VX9" s="146"/>
      <c r="VY9" s="146"/>
      <c r="VZ9" s="146"/>
      <c r="WA9" s="146"/>
      <c r="WB9" s="146"/>
      <c r="WC9" s="146"/>
      <c r="WD9" s="146"/>
      <c r="WE9" s="146"/>
      <c r="WF9" s="146"/>
      <c r="WG9" s="146"/>
      <c r="WH9" s="146"/>
      <c r="WI9" s="146"/>
      <c r="WJ9" s="146"/>
      <c r="WK9" s="146"/>
      <c r="WL9" s="146"/>
      <c r="WM9" s="146"/>
      <c r="WN9" s="146"/>
      <c r="WO9" s="146"/>
      <c r="WP9" s="146"/>
      <c r="WQ9" s="146"/>
      <c r="WR9" s="146"/>
      <c r="WS9" s="146"/>
      <c r="WT9" s="146"/>
      <c r="WU9" s="146"/>
      <c r="WV9" s="146"/>
      <c r="WW9" s="146"/>
      <c r="WX9" s="146"/>
      <c r="WY9" s="146"/>
      <c r="WZ9" s="146"/>
      <c r="XA9" s="146"/>
      <c r="XB9" s="146"/>
      <c r="XC9" s="146"/>
      <c r="XD9" s="146"/>
      <c r="XE9" s="146"/>
      <c r="XF9" s="146"/>
      <c r="XG9" s="146"/>
      <c r="XH9" s="146"/>
      <c r="XI9" s="146"/>
      <c r="XJ9" s="146"/>
      <c r="XK9" s="146"/>
      <c r="XL9" s="146"/>
      <c r="XM9" s="146"/>
      <c r="XN9" s="146"/>
      <c r="XO9" s="146"/>
      <c r="XP9" s="146"/>
      <c r="XQ9" s="146"/>
      <c r="XR9" s="146"/>
      <c r="XS9" s="146"/>
      <c r="XT9" s="146"/>
      <c r="XU9" s="146"/>
      <c r="XV9" s="146"/>
      <c r="XW9" s="146"/>
      <c r="XX9" s="146"/>
      <c r="XY9" s="146"/>
      <c r="XZ9" s="146"/>
      <c r="YA9" s="146"/>
      <c r="YB9" s="146"/>
      <c r="YC9" s="146"/>
      <c r="YD9" s="146"/>
      <c r="YE9" s="146"/>
      <c r="YF9" s="146"/>
      <c r="YG9" s="146"/>
      <c r="YH9" s="146"/>
      <c r="YI9" s="146"/>
      <c r="YJ9" s="146"/>
      <c r="YK9" s="146"/>
      <c r="YL9" s="146"/>
      <c r="YM9" s="146"/>
      <c r="YN9" s="146"/>
      <c r="YO9" s="146"/>
      <c r="YP9" s="146"/>
      <c r="YQ9" s="146"/>
      <c r="YR9" s="146"/>
      <c r="YS9" s="146"/>
      <c r="YT9" s="146"/>
      <c r="YU9" s="146"/>
      <c r="YV9" s="146"/>
      <c r="YW9" s="146"/>
      <c r="YX9" s="146"/>
      <c r="YY9" s="146"/>
      <c r="YZ9" s="146"/>
      <c r="ZA9" s="146"/>
      <c r="ZB9" s="146"/>
      <c r="ZC9" s="146"/>
      <c r="ZD9" s="146"/>
      <c r="ZE9" s="146"/>
      <c r="ZF9" s="146"/>
      <c r="ZG9" s="146"/>
      <c r="ZH9" s="146"/>
      <c r="ZI9" s="146"/>
      <c r="ZJ9" s="146"/>
      <c r="ZK9" s="146"/>
      <c r="ZL9" s="146"/>
      <c r="ZM9" s="146"/>
      <c r="ZN9" s="146"/>
      <c r="ZO9" s="146"/>
      <c r="ZP9" s="146"/>
      <c r="ZQ9" s="146"/>
      <c r="ZR9" s="146"/>
      <c r="ZS9" s="146"/>
      <c r="ZT9" s="146"/>
      <c r="ZU9" s="146"/>
      <c r="ZV9" s="146"/>
      <c r="ZW9" s="146"/>
      <c r="ZX9" s="146"/>
      <c r="ZY9" s="146"/>
      <c r="ZZ9" s="146"/>
      <c r="AAA9" s="146"/>
      <c r="AAB9" s="146"/>
      <c r="AAC9" s="146"/>
      <c r="AAD9" s="146"/>
      <c r="AAE9" s="146"/>
      <c r="AAF9" s="146"/>
      <c r="AAG9" s="146"/>
      <c r="AAH9" s="146"/>
      <c r="AAI9" s="146"/>
      <c r="AAJ9" s="146"/>
      <c r="AAK9" s="146"/>
      <c r="AAL9" s="146"/>
      <c r="AAM9" s="146"/>
      <c r="AAN9" s="146"/>
      <c r="AAO9" s="146"/>
      <c r="AAP9" s="146"/>
      <c r="AAQ9" s="146"/>
      <c r="AAR9" s="146"/>
      <c r="AAS9" s="146"/>
      <c r="AAT9" s="146"/>
      <c r="AAU9" s="146"/>
      <c r="AAV9" s="146"/>
      <c r="AAW9" s="146"/>
      <c r="AAX9" s="146"/>
      <c r="AAY9" s="146"/>
      <c r="AAZ9" s="146"/>
      <c r="ABA9" s="146"/>
      <c r="ABB9" s="146"/>
      <c r="ABC9" s="146"/>
      <c r="ABD9" s="146"/>
      <c r="ABE9" s="146"/>
      <c r="ABF9" s="146"/>
      <c r="ABG9" s="146"/>
      <c r="ABH9" s="146"/>
      <c r="ABI9" s="146"/>
      <c r="ABJ9" s="146"/>
      <c r="ABK9" s="146"/>
      <c r="ABL9" s="146"/>
      <c r="ABM9" s="146"/>
      <c r="ABN9" s="146"/>
      <c r="ABO9" s="146"/>
      <c r="ABP9" s="146"/>
      <c r="ABQ9" s="146"/>
      <c r="ABR9" s="146"/>
      <c r="ABS9" s="146"/>
      <c r="ABT9" s="146"/>
      <c r="ABU9" s="146"/>
      <c r="ABV9" s="146"/>
      <c r="ABW9" s="146"/>
      <c r="ABX9" s="146"/>
      <c r="ABY9" s="146"/>
      <c r="ABZ9" s="146"/>
      <c r="ACA9" s="146"/>
      <c r="ACB9" s="146"/>
      <c r="ACC9" s="146"/>
      <c r="ACD9" s="146"/>
      <c r="ACE9" s="146"/>
      <c r="ACF9" s="146"/>
      <c r="ACG9" s="146"/>
      <c r="ACH9" s="146"/>
      <c r="ACI9" s="146"/>
      <c r="ACJ9" s="146"/>
      <c r="ACK9" s="146"/>
      <c r="ACL9" s="146"/>
      <c r="ACM9" s="146"/>
      <c r="ACN9" s="146"/>
      <c r="ACO9" s="146"/>
      <c r="ACP9" s="146"/>
      <c r="ACQ9" s="146"/>
      <c r="ACR9" s="146"/>
      <c r="ACS9" s="146"/>
      <c r="ACT9" s="146"/>
      <c r="ACU9" s="146"/>
      <c r="ACV9" s="146"/>
      <c r="ACW9" s="146"/>
      <c r="ACX9" s="146"/>
      <c r="ACY9" s="146"/>
      <c r="ACZ9" s="146"/>
      <c r="ADA9" s="146"/>
      <c r="ADB9" s="146"/>
      <c r="ADC9" s="146"/>
      <c r="ADD9" s="146"/>
      <c r="ADE9" s="146"/>
      <c r="ADF9" s="146"/>
      <c r="ADG9" s="146"/>
      <c r="ADH9" s="146"/>
      <c r="ADI9" s="146"/>
      <c r="ADJ9" s="146"/>
      <c r="ADK9" s="146"/>
      <c r="ADL9" s="146"/>
      <c r="ADM9" s="146"/>
      <c r="ADN9" s="146"/>
      <c r="ADO9" s="146"/>
      <c r="ADP9" s="146"/>
      <c r="ADQ9" s="146"/>
      <c r="ADR9" s="146"/>
      <c r="ADS9" s="146"/>
      <c r="ADT9" s="146"/>
      <c r="ADU9" s="146"/>
      <c r="ADV9" s="146"/>
      <c r="ADW9" s="146"/>
      <c r="ADX9" s="146"/>
      <c r="ADY9" s="146"/>
      <c r="ADZ9" s="146"/>
      <c r="AEA9" s="146"/>
      <c r="AEB9" s="146"/>
      <c r="AEC9" s="146"/>
      <c r="AED9" s="146"/>
      <c r="AEE9" s="146"/>
      <c r="AEF9" s="146"/>
      <c r="AEG9" s="146"/>
      <c r="AEH9" s="146"/>
      <c r="AEI9" s="146"/>
      <c r="AEJ9" s="146"/>
      <c r="AEK9" s="146"/>
      <c r="AEL9" s="146"/>
      <c r="AEM9" s="146"/>
      <c r="AEN9" s="146"/>
      <c r="AEO9" s="146"/>
      <c r="AEP9" s="146"/>
      <c r="AEQ9" s="146"/>
      <c r="AER9" s="146"/>
      <c r="AES9" s="146"/>
      <c r="AET9" s="146"/>
      <c r="AEU9" s="146"/>
      <c r="AEV9" s="146"/>
      <c r="AEW9" s="146"/>
      <c r="AEX9" s="146"/>
      <c r="AEY9" s="146"/>
      <c r="AEZ9" s="146"/>
      <c r="AFA9" s="146"/>
      <c r="AFB9" s="146"/>
      <c r="AFC9" s="146"/>
      <c r="AFD9" s="146"/>
      <c r="AFE9" s="146"/>
      <c r="AFF9" s="146"/>
      <c r="AFG9" s="146"/>
      <c r="AFH9" s="146"/>
      <c r="AFI9" s="146"/>
      <c r="AFJ9" s="146"/>
      <c r="AFK9" s="146"/>
      <c r="AFL9" s="146"/>
      <c r="AFM9" s="146"/>
      <c r="AFN9" s="146"/>
      <c r="AFO9" s="146"/>
      <c r="AFP9" s="146"/>
      <c r="AFQ9" s="146"/>
      <c r="AFR9" s="146"/>
      <c r="AFS9" s="146"/>
      <c r="AFT9" s="146"/>
      <c r="AFU9" s="146"/>
      <c r="AFV9" s="146"/>
      <c r="AFW9" s="146"/>
      <c r="AFX9" s="146"/>
      <c r="AFY9" s="146"/>
      <c r="AFZ9" s="146"/>
      <c r="AGA9" s="146"/>
      <c r="AGB9" s="146"/>
      <c r="AGC9" s="146"/>
      <c r="AGD9" s="146"/>
      <c r="AGE9" s="146"/>
      <c r="AGF9" s="146"/>
      <c r="AGG9" s="146"/>
      <c r="AGH9" s="146"/>
      <c r="AGI9" s="146"/>
      <c r="AGJ9" s="146"/>
      <c r="AGK9" s="146"/>
      <c r="AGL9" s="146"/>
      <c r="AGM9" s="146"/>
      <c r="AGN9" s="146"/>
      <c r="AGO9" s="146"/>
      <c r="AGP9" s="146"/>
      <c r="AGQ9" s="146"/>
      <c r="AGR9" s="146"/>
      <c r="AGS9" s="146"/>
      <c r="AGT9" s="146"/>
      <c r="AGU9" s="146"/>
      <c r="AGV9" s="146"/>
      <c r="AGW9" s="146"/>
      <c r="AGX9" s="146"/>
      <c r="AGY9" s="146"/>
      <c r="AGZ9" s="146"/>
      <c r="AHA9" s="146"/>
      <c r="AHB9" s="146"/>
      <c r="AHC9" s="146"/>
      <c r="AHD9" s="146"/>
      <c r="AHE9" s="146"/>
      <c r="AHF9" s="146"/>
      <c r="AHG9" s="146"/>
      <c r="AHH9" s="146"/>
      <c r="AHI9" s="146"/>
      <c r="AHJ9" s="146"/>
      <c r="AHK9" s="146"/>
      <c r="AHL9" s="146"/>
      <c r="AHM9" s="146"/>
      <c r="AHN9" s="146"/>
      <c r="AHO9" s="146"/>
      <c r="AHP9" s="146"/>
      <c r="AHQ9" s="146"/>
      <c r="AHR9" s="146"/>
      <c r="AHS9" s="146"/>
      <c r="AHT9" s="146"/>
      <c r="AHU9" s="146"/>
      <c r="AHV9" s="146"/>
      <c r="AHW9" s="146"/>
      <c r="AHX9" s="146"/>
      <c r="AHY9" s="146"/>
      <c r="AHZ9" s="146"/>
      <c r="AIA9" s="146"/>
      <c r="AIB9" s="146"/>
      <c r="AIC9" s="146"/>
      <c r="AID9" s="146"/>
      <c r="AIE9" s="146"/>
      <c r="AIF9" s="146"/>
      <c r="AIG9" s="146"/>
      <c r="AIH9" s="146"/>
      <c r="AII9" s="146"/>
      <c r="AIJ9" s="146"/>
      <c r="AIK9" s="146"/>
      <c r="AIL9" s="146"/>
      <c r="AIM9" s="146"/>
      <c r="AIN9" s="146"/>
      <c r="AIO9" s="146"/>
      <c r="AIP9" s="146"/>
      <c r="AIQ9" s="146"/>
      <c r="AIR9" s="146"/>
      <c r="AIS9" s="146"/>
      <c r="AIT9" s="146"/>
      <c r="AIU9" s="146"/>
      <c r="AIV9" s="146"/>
      <c r="AIW9" s="146"/>
      <c r="AIX9" s="146"/>
      <c r="AIY9" s="146"/>
      <c r="AIZ9" s="146"/>
      <c r="AJA9" s="146"/>
      <c r="AJB9" s="146"/>
      <c r="AJC9" s="146"/>
      <c r="AJD9" s="146"/>
      <c r="AJE9" s="146"/>
      <c r="AJF9" s="146"/>
      <c r="AJG9" s="146"/>
      <c r="AJH9" s="146"/>
      <c r="AJI9" s="146"/>
      <c r="AJJ9" s="146"/>
      <c r="AJK9" s="146"/>
      <c r="AJL9" s="146"/>
      <c r="AJM9" s="146"/>
      <c r="AJN9" s="146"/>
      <c r="AJO9" s="146"/>
      <c r="AJP9" s="146"/>
      <c r="AJQ9" s="146"/>
      <c r="AJR9" s="146"/>
      <c r="AJS9" s="146"/>
      <c r="AJT9" s="146"/>
      <c r="AJU9" s="146"/>
      <c r="AJV9" s="146"/>
      <c r="AJW9" s="146"/>
      <c r="AJX9" s="146"/>
      <c r="AJY9" s="146"/>
      <c r="AJZ9" s="146"/>
      <c r="AKA9" s="146"/>
      <c r="AKB9" s="146"/>
      <c r="AKC9" s="146"/>
      <c r="AKD9" s="146"/>
      <c r="AKE9" s="146"/>
      <c r="AKF9" s="146"/>
      <c r="AKG9" s="146"/>
      <c r="AKH9" s="146"/>
      <c r="AKI9" s="146"/>
      <c r="AKJ9" s="146"/>
      <c r="AKK9" s="146"/>
      <c r="AKL9" s="146"/>
      <c r="AKM9" s="146"/>
      <c r="AKN9" s="146"/>
      <c r="AKO9" s="146"/>
      <c r="AKP9" s="146"/>
      <c r="AKQ9" s="146"/>
      <c r="AKR9" s="146"/>
      <c r="AKS9" s="146"/>
      <c r="AKT9" s="146"/>
      <c r="AKU9" s="146"/>
      <c r="AKV9" s="146"/>
      <c r="AKW9" s="146"/>
      <c r="AKX9" s="146"/>
      <c r="AKY9" s="146"/>
      <c r="AKZ9" s="146"/>
      <c r="ALA9" s="146"/>
      <c r="ALB9" s="146"/>
      <c r="ALC9" s="146"/>
      <c r="ALD9" s="146"/>
      <c r="ALE9" s="146"/>
      <c r="ALF9" s="146"/>
      <c r="ALG9" s="146"/>
      <c r="ALH9" s="146"/>
      <c r="ALI9" s="146"/>
      <c r="ALJ9" s="146"/>
      <c r="ALK9" s="146"/>
      <c r="ALL9" s="146"/>
      <c r="ALM9" s="146"/>
      <c r="ALN9" s="146"/>
      <c r="ALO9" s="146"/>
      <c r="ALP9" s="146"/>
      <c r="ALQ9" s="146"/>
      <c r="ALR9" s="146"/>
      <c r="ALS9" s="146"/>
      <c r="ALT9" s="146"/>
      <c r="ALU9" s="146"/>
      <c r="ALV9" s="146"/>
      <c r="ALW9" s="146"/>
      <c r="ALX9" s="146"/>
      <c r="ALY9" s="146"/>
      <c r="ALZ9" s="146"/>
      <c r="AMA9" s="146"/>
      <c r="AMB9" s="146"/>
      <c r="AMC9" s="146"/>
      <c r="AMD9" s="146"/>
      <c r="AME9" s="146"/>
      <c r="AMF9" s="146"/>
      <c r="AMG9" s="146"/>
      <c r="AMH9" s="146"/>
      <c r="AMI9" s="146"/>
      <c r="AMJ9" s="146"/>
    </row>
    <row r="10" spans="1:1024" s="89" customForma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  <c r="IW10" s="146"/>
      <c r="IX10" s="146"/>
      <c r="IY10" s="146"/>
      <c r="IZ10" s="146"/>
      <c r="JA10" s="146"/>
      <c r="JB10" s="146"/>
      <c r="JC10" s="146"/>
      <c r="JD10" s="146"/>
      <c r="JE10" s="146"/>
      <c r="JF10" s="146"/>
      <c r="JG10" s="146"/>
      <c r="JH10" s="146"/>
      <c r="JI10" s="146"/>
      <c r="JJ10" s="146"/>
      <c r="JK10" s="146"/>
      <c r="JL10" s="146"/>
      <c r="JM10" s="146"/>
      <c r="JN10" s="146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  <c r="LP10" s="146"/>
      <c r="LQ10" s="146"/>
      <c r="LR10" s="146"/>
      <c r="LS10" s="146"/>
      <c r="LT10" s="146"/>
      <c r="LU10" s="146"/>
      <c r="LV10" s="146"/>
      <c r="LW10" s="146"/>
      <c r="LX10" s="146"/>
      <c r="LY10" s="146"/>
      <c r="LZ10" s="146"/>
      <c r="MA10" s="146"/>
      <c r="MB10" s="146"/>
      <c r="MC10" s="146"/>
      <c r="MD10" s="146"/>
      <c r="ME10" s="146"/>
      <c r="MF10" s="146"/>
      <c r="MG10" s="146"/>
      <c r="MH10" s="146"/>
      <c r="MI10" s="146"/>
      <c r="MJ10" s="146"/>
      <c r="MK10" s="146"/>
      <c r="ML10" s="146"/>
      <c r="MM10" s="146"/>
      <c r="MN10" s="146"/>
      <c r="MO10" s="146"/>
      <c r="MP10" s="146"/>
      <c r="MQ10" s="146"/>
      <c r="MR10" s="146"/>
      <c r="MS10" s="146"/>
      <c r="MT10" s="146"/>
      <c r="MU10" s="146"/>
      <c r="MV10" s="146"/>
      <c r="MW10" s="146"/>
      <c r="MX10" s="146"/>
      <c r="MY10" s="146"/>
      <c r="MZ10" s="146"/>
      <c r="NA10" s="146"/>
      <c r="NB10" s="146"/>
      <c r="NC10" s="146"/>
      <c r="ND10" s="146"/>
      <c r="NE10" s="146"/>
      <c r="NF10" s="146"/>
      <c r="NG10" s="146"/>
      <c r="NH10" s="146"/>
      <c r="NI10" s="146"/>
      <c r="NJ10" s="146"/>
      <c r="NK10" s="146"/>
      <c r="NL10" s="146"/>
      <c r="NM10" s="146"/>
      <c r="NN10" s="146"/>
      <c r="NO10" s="146"/>
      <c r="NP10" s="146"/>
      <c r="NQ10" s="146"/>
      <c r="NR10" s="146"/>
      <c r="NS10" s="146"/>
      <c r="NT10" s="146"/>
      <c r="NU10" s="146"/>
      <c r="NV10" s="146"/>
      <c r="NW10" s="146"/>
      <c r="NX10" s="146"/>
      <c r="NY10" s="146"/>
      <c r="NZ10" s="146"/>
      <c r="OA10" s="146"/>
      <c r="OB10" s="146"/>
      <c r="OC10" s="146"/>
      <c r="OD10" s="146"/>
      <c r="OE10" s="146"/>
      <c r="OF10" s="146"/>
      <c r="OG10" s="146"/>
      <c r="OH10" s="146"/>
      <c r="OI10" s="146"/>
      <c r="OJ10" s="146"/>
      <c r="OK10" s="146"/>
      <c r="OL10" s="146"/>
      <c r="OM10" s="146"/>
      <c r="ON10" s="146"/>
      <c r="OO10" s="146"/>
      <c r="OP10" s="146"/>
      <c r="OQ10" s="146"/>
      <c r="OR10" s="146"/>
      <c r="OS10" s="146"/>
      <c r="OT10" s="146"/>
      <c r="OU10" s="146"/>
      <c r="OV10" s="146"/>
      <c r="OW10" s="146"/>
      <c r="OX10" s="146"/>
      <c r="OY10" s="146"/>
      <c r="OZ10" s="146"/>
      <c r="PA10" s="146"/>
      <c r="PB10" s="146"/>
      <c r="PC10" s="146"/>
      <c r="PD10" s="146"/>
      <c r="PE10" s="146"/>
      <c r="PF10" s="146"/>
      <c r="PG10" s="146"/>
      <c r="PH10" s="146"/>
      <c r="PI10" s="146"/>
      <c r="PJ10" s="146"/>
      <c r="PK10" s="146"/>
      <c r="PL10" s="146"/>
      <c r="PM10" s="146"/>
      <c r="PN10" s="146"/>
      <c r="PO10" s="146"/>
      <c r="PP10" s="146"/>
      <c r="PQ10" s="146"/>
      <c r="PR10" s="146"/>
      <c r="PS10" s="146"/>
      <c r="PT10" s="146"/>
      <c r="PU10" s="146"/>
      <c r="PV10" s="146"/>
      <c r="PW10" s="146"/>
      <c r="PX10" s="146"/>
      <c r="PY10" s="146"/>
      <c r="PZ10" s="146"/>
      <c r="QA10" s="146"/>
      <c r="QB10" s="146"/>
      <c r="QC10" s="146"/>
      <c r="QD10" s="146"/>
      <c r="QE10" s="146"/>
      <c r="QF10" s="146"/>
      <c r="QG10" s="146"/>
      <c r="QH10" s="146"/>
      <c r="QI10" s="146"/>
      <c r="QJ10" s="146"/>
      <c r="QK10" s="146"/>
      <c r="QL10" s="146"/>
      <c r="QM10" s="146"/>
      <c r="QN10" s="146"/>
      <c r="QO10" s="146"/>
      <c r="QP10" s="146"/>
      <c r="QQ10" s="146"/>
      <c r="QR10" s="146"/>
      <c r="QS10" s="146"/>
      <c r="QT10" s="146"/>
      <c r="QU10" s="146"/>
      <c r="QV10" s="146"/>
      <c r="QW10" s="146"/>
      <c r="QX10" s="146"/>
      <c r="QY10" s="146"/>
      <c r="QZ10" s="146"/>
      <c r="RA10" s="146"/>
      <c r="RB10" s="146"/>
      <c r="RC10" s="146"/>
      <c r="RD10" s="146"/>
      <c r="RE10" s="146"/>
      <c r="RF10" s="146"/>
      <c r="RG10" s="146"/>
      <c r="RH10" s="146"/>
      <c r="RI10" s="146"/>
      <c r="RJ10" s="146"/>
      <c r="RK10" s="146"/>
      <c r="RL10" s="146"/>
      <c r="RM10" s="146"/>
      <c r="RN10" s="146"/>
      <c r="RO10" s="146"/>
      <c r="RP10" s="146"/>
      <c r="RQ10" s="146"/>
      <c r="RR10" s="146"/>
      <c r="RS10" s="146"/>
      <c r="RT10" s="146"/>
      <c r="RU10" s="146"/>
      <c r="RV10" s="146"/>
      <c r="RW10" s="146"/>
      <c r="RX10" s="146"/>
      <c r="RY10" s="146"/>
      <c r="RZ10" s="146"/>
      <c r="SA10" s="146"/>
      <c r="SB10" s="146"/>
      <c r="SC10" s="146"/>
      <c r="SD10" s="146"/>
      <c r="SE10" s="146"/>
      <c r="SF10" s="146"/>
      <c r="SG10" s="146"/>
      <c r="SH10" s="146"/>
      <c r="SI10" s="146"/>
      <c r="SJ10" s="146"/>
      <c r="SK10" s="146"/>
      <c r="SL10" s="146"/>
      <c r="SM10" s="146"/>
      <c r="SN10" s="146"/>
      <c r="SO10" s="146"/>
      <c r="SP10" s="146"/>
      <c r="SQ10" s="146"/>
      <c r="SR10" s="146"/>
      <c r="SS10" s="146"/>
      <c r="ST10" s="146"/>
      <c r="SU10" s="146"/>
      <c r="SV10" s="146"/>
      <c r="SW10" s="146"/>
      <c r="SX10" s="146"/>
      <c r="SY10" s="146"/>
      <c r="SZ10" s="146"/>
      <c r="TA10" s="146"/>
      <c r="TB10" s="146"/>
      <c r="TC10" s="146"/>
      <c r="TD10" s="146"/>
      <c r="TE10" s="146"/>
      <c r="TF10" s="146"/>
      <c r="TG10" s="146"/>
      <c r="TH10" s="146"/>
      <c r="TI10" s="146"/>
      <c r="TJ10" s="146"/>
      <c r="TK10" s="146"/>
      <c r="TL10" s="146"/>
      <c r="TM10" s="146"/>
      <c r="TN10" s="146"/>
      <c r="TO10" s="146"/>
      <c r="TP10" s="146"/>
      <c r="TQ10" s="146"/>
      <c r="TR10" s="146"/>
      <c r="TS10" s="146"/>
      <c r="TT10" s="146"/>
      <c r="TU10" s="146"/>
      <c r="TV10" s="146"/>
      <c r="TW10" s="146"/>
      <c r="TX10" s="146"/>
      <c r="TY10" s="146"/>
      <c r="TZ10" s="146"/>
      <c r="UA10" s="146"/>
      <c r="UB10" s="146"/>
      <c r="UC10" s="146"/>
      <c r="UD10" s="146"/>
      <c r="UE10" s="146"/>
      <c r="UF10" s="146"/>
      <c r="UG10" s="146"/>
      <c r="UH10" s="146"/>
      <c r="UI10" s="146"/>
      <c r="UJ10" s="146"/>
      <c r="UK10" s="146"/>
      <c r="UL10" s="146"/>
      <c r="UM10" s="146"/>
      <c r="UN10" s="146"/>
      <c r="UO10" s="146"/>
      <c r="UP10" s="146"/>
      <c r="UQ10" s="146"/>
      <c r="UR10" s="146"/>
      <c r="US10" s="146"/>
      <c r="UT10" s="146"/>
      <c r="UU10" s="146"/>
      <c r="UV10" s="146"/>
      <c r="UW10" s="146"/>
      <c r="UX10" s="146"/>
      <c r="UY10" s="146"/>
      <c r="UZ10" s="146"/>
      <c r="VA10" s="146"/>
      <c r="VB10" s="146"/>
      <c r="VC10" s="146"/>
      <c r="VD10" s="146"/>
      <c r="VE10" s="146"/>
      <c r="VF10" s="146"/>
      <c r="VG10" s="146"/>
      <c r="VH10" s="146"/>
      <c r="VI10" s="146"/>
      <c r="VJ10" s="146"/>
      <c r="VK10" s="146"/>
      <c r="VL10" s="146"/>
      <c r="VM10" s="146"/>
      <c r="VN10" s="146"/>
      <c r="VO10" s="146"/>
      <c r="VP10" s="146"/>
      <c r="VQ10" s="146"/>
      <c r="VR10" s="146"/>
      <c r="VS10" s="146"/>
      <c r="VT10" s="146"/>
      <c r="VU10" s="146"/>
      <c r="VV10" s="146"/>
      <c r="VW10" s="146"/>
      <c r="VX10" s="146"/>
      <c r="VY10" s="146"/>
      <c r="VZ10" s="146"/>
      <c r="WA10" s="146"/>
      <c r="WB10" s="146"/>
      <c r="WC10" s="146"/>
      <c r="WD10" s="146"/>
      <c r="WE10" s="146"/>
      <c r="WF10" s="146"/>
      <c r="WG10" s="146"/>
      <c r="WH10" s="146"/>
      <c r="WI10" s="146"/>
      <c r="WJ10" s="146"/>
      <c r="WK10" s="146"/>
      <c r="WL10" s="146"/>
      <c r="WM10" s="146"/>
      <c r="WN10" s="146"/>
      <c r="WO10" s="146"/>
      <c r="WP10" s="146"/>
      <c r="WQ10" s="146"/>
      <c r="WR10" s="146"/>
      <c r="WS10" s="146"/>
      <c r="WT10" s="146"/>
      <c r="WU10" s="146"/>
      <c r="WV10" s="146"/>
      <c r="WW10" s="146"/>
      <c r="WX10" s="146"/>
      <c r="WY10" s="146"/>
      <c r="WZ10" s="146"/>
      <c r="XA10" s="146"/>
      <c r="XB10" s="146"/>
      <c r="XC10" s="146"/>
      <c r="XD10" s="146"/>
      <c r="XE10" s="146"/>
      <c r="XF10" s="146"/>
      <c r="XG10" s="146"/>
      <c r="XH10" s="146"/>
      <c r="XI10" s="146"/>
      <c r="XJ10" s="146"/>
      <c r="XK10" s="146"/>
      <c r="XL10" s="146"/>
      <c r="XM10" s="146"/>
      <c r="XN10" s="146"/>
      <c r="XO10" s="146"/>
      <c r="XP10" s="146"/>
      <c r="XQ10" s="146"/>
      <c r="XR10" s="146"/>
      <c r="XS10" s="146"/>
      <c r="XT10" s="146"/>
      <c r="XU10" s="146"/>
      <c r="XV10" s="146"/>
      <c r="XW10" s="146"/>
      <c r="XX10" s="146"/>
      <c r="XY10" s="146"/>
      <c r="XZ10" s="146"/>
      <c r="YA10" s="146"/>
      <c r="YB10" s="146"/>
      <c r="YC10" s="146"/>
      <c r="YD10" s="146"/>
      <c r="YE10" s="146"/>
      <c r="YF10" s="146"/>
      <c r="YG10" s="146"/>
      <c r="YH10" s="146"/>
      <c r="YI10" s="146"/>
      <c r="YJ10" s="146"/>
      <c r="YK10" s="146"/>
      <c r="YL10" s="146"/>
      <c r="YM10" s="146"/>
      <c r="YN10" s="146"/>
      <c r="YO10" s="146"/>
      <c r="YP10" s="146"/>
      <c r="YQ10" s="146"/>
      <c r="YR10" s="146"/>
      <c r="YS10" s="146"/>
      <c r="YT10" s="146"/>
      <c r="YU10" s="146"/>
      <c r="YV10" s="146"/>
      <c r="YW10" s="146"/>
      <c r="YX10" s="146"/>
      <c r="YY10" s="146"/>
      <c r="YZ10" s="146"/>
      <c r="ZA10" s="146"/>
      <c r="ZB10" s="146"/>
      <c r="ZC10" s="146"/>
      <c r="ZD10" s="146"/>
      <c r="ZE10" s="146"/>
      <c r="ZF10" s="146"/>
      <c r="ZG10" s="146"/>
      <c r="ZH10" s="146"/>
      <c r="ZI10" s="146"/>
      <c r="ZJ10" s="146"/>
      <c r="ZK10" s="146"/>
      <c r="ZL10" s="146"/>
      <c r="ZM10" s="146"/>
      <c r="ZN10" s="146"/>
      <c r="ZO10" s="146"/>
      <c r="ZP10" s="146"/>
      <c r="ZQ10" s="146"/>
      <c r="ZR10" s="146"/>
      <c r="ZS10" s="146"/>
      <c r="ZT10" s="146"/>
      <c r="ZU10" s="146"/>
      <c r="ZV10" s="146"/>
      <c r="ZW10" s="146"/>
      <c r="ZX10" s="146"/>
      <c r="ZY10" s="146"/>
      <c r="ZZ10" s="146"/>
      <c r="AAA10" s="146"/>
      <c r="AAB10" s="146"/>
      <c r="AAC10" s="146"/>
      <c r="AAD10" s="146"/>
      <c r="AAE10" s="146"/>
      <c r="AAF10" s="146"/>
      <c r="AAG10" s="146"/>
      <c r="AAH10" s="146"/>
      <c r="AAI10" s="146"/>
      <c r="AAJ10" s="146"/>
      <c r="AAK10" s="146"/>
      <c r="AAL10" s="146"/>
      <c r="AAM10" s="146"/>
      <c r="AAN10" s="146"/>
      <c r="AAO10" s="146"/>
      <c r="AAP10" s="146"/>
      <c r="AAQ10" s="146"/>
      <c r="AAR10" s="146"/>
      <c r="AAS10" s="146"/>
      <c r="AAT10" s="146"/>
      <c r="AAU10" s="146"/>
      <c r="AAV10" s="146"/>
      <c r="AAW10" s="146"/>
      <c r="AAX10" s="146"/>
      <c r="AAY10" s="146"/>
      <c r="AAZ10" s="146"/>
      <c r="ABA10" s="146"/>
      <c r="ABB10" s="146"/>
      <c r="ABC10" s="146"/>
      <c r="ABD10" s="146"/>
      <c r="ABE10" s="146"/>
      <c r="ABF10" s="146"/>
      <c r="ABG10" s="146"/>
      <c r="ABH10" s="146"/>
      <c r="ABI10" s="146"/>
      <c r="ABJ10" s="146"/>
      <c r="ABK10" s="146"/>
      <c r="ABL10" s="146"/>
      <c r="ABM10" s="146"/>
      <c r="ABN10" s="146"/>
      <c r="ABO10" s="146"/>
      <c r="ABP10" s="146"/>
      <c r="ABQ10" s="146"/>
      <c r="ABR10" s="146"/>
      <c r="ABS10" s="146"/>
      <c r="ABT10" s="146"/>
      <c r="ABU10" s="146"/>
      <c r="ABV10" s="146"/>
      <c r="ABW10" s="146"/>
      <c r="ABX10" s="146"/>
      <c r="ABY10" s="146"/>
      <c r="ABZ10" s="146"/>
      <c r="ACA10" s="146"/>
      <c r="ACB10" s="146"/>
      <c r="ACC10" s="146"/>
      <c r="ACD10" s="146"/>
      <c r="ACE10" s="146"/>
      <c r="ACF10" s="146"/>
      <c r="ACG10" s="146"/>
      <c r="ACH10" s="146"/>
      <c r="ACI10" s="146"/>
      <c r="ACJ10" s="146"/>
      <c r="ACK10" s="146"/>
      <c r="ACL10" s="146"/>
      <c r="ACM10" s="146"/>
      <c r="ACN10" s="146"/>
      <c r="ACO10" s="146"/>
      <c r="ACP10" s="146"/>
      <c r="ACQ10" s="146"/>
      <c r="ACR10" s="146"/>
      <c r="ACS10" s="146"/>
      <c r="ACT10" s="146"/>
      <c r="ACU10" s="146"/>
      <c r="ACV10" s="146"/>
      <c r="ACW10" s="146"/>
      <c r="ACX10" s="146"/>
      <c r="ACY10" s="146"/>
      <c r="ACZ10" s="146"/>
      <c r="ADA10" s="146"/>
      <c r="ADB10" s="146"/>
      <c r="ADC10" s="146"/>
      <c r="ADD10" s="146"/>
      <c r="ADE10" s="146"/>
      <c r="ADF10" s="146"/>
      <c r="ADG10" s="146"/>
      <c r="ADH10" s="146"/>
      <c r="ADI10" s="146"/>
      <c r="ADJ10" s="146"/>
      <c r="ADK10" s="146"/>
      <c r="ADL10" s="146"/>
      <c r="ADM10" s="146"/>
      <c r="ADN10" s="146"/>
      <c r="ADO10" s="146"/>
      <c r="ADP10" s="146"/>
      <c r="ADQ10" s="146"/>
      <c r="ADR10" s="146"/>
      <c r="ADS10" s="146"/>
      <c r="ADT10" s="146"/>
      <c r="ADU10" s="146"/>
      <c r="ADV10" s="146"/>
      <c r="ADW10" s="146"/>
      <c r="ADX10" s="146"/>
      <c r="ADY10" s="146"/>
      <c r="ADZ10" s="146"/>
      <c r="AEA10" s="146"/>
      <c r="AEB10" s="146"/>
      <c r="AEC10" s="146"/>
      <c r="AED10" s="146"/>
      <c r="AEE10" s="146"/>
      <c r="AEF10" s="146"/>
      <c r="AEG10" s="146"/>
      <c r="AEH10" s="146"/>
      <c r="AEI10" s="146"/>
      <c r="AEJ10" s="146"/>
      <c r="AEK10" s="146"/>
      <c r="AEL10" s="146"/>
      <c r="AEM10" s="146"/>
      <c r="AEN10" s="146"/>
      <c r="AEO10" s="146"/>
      <c r="AEP10" s="146"/>
      <c r="AEQ10" s="146"/>
      <c r="AER10" s="146"/>
      <c r="AES10" s="146"/>
      <c r="AET10" s="146"/>
      <c r="AEU10" s="146"/>
      <c r="AEV10" s="146"/>
      <c r="AEW10" s="146"/>
      <c r="AEX10" s="146"/>
      <c r="AEY10" s="146"/>
      <c r="AEZ10" s="146"/>
      <c r="AFA10" s="146"/>
      <c r="AFB10" s="146"/>
      <c r="AFC10" s="146"/>
      <c r="AFD10" s="146"/>
      <c r="AFE10" s="146"/>
      <c r="AFF10" s="146"/>
      <c r="AFG10" s="146"/>
      <c r="AFH10" s="146"/>
      <c r="AFI10" s="146"/>
      <c r="AFJ10" s="146"/>
      <c r="AFK10" s="146"/>
      <c r="AFL10" s="146"/>
      <c r="AFM10" s="146"/>
      <c r="AFN10" s="146"/>
      <c r="AFO10" s="146"/>
      <c r="AFP10" s="146"/>
      <c r="AFQ10" s="146"/>
      <c r="AFR10" s="146"/>
      <c r="AFS10" s="146"/>
      <c r="AFT10" s="146"/>
      <c r="AFU10" s="146"/>
      <c r="AFV10" s="146"/>
      <c r="AFW10" s="146"/>
      <c r="AFX10" s="146"/>
      <c r="AFY10" s="146"/>
      <c r="AFZ10" s="146"/>
      <c r="AGA10" s="146"/>
      <c r="AGB10" s="146"/>
      <c r="AGC10" s="146"/>
      <c r="AGD10" s="146"/>
      <c r="AGE10" s="146"/>
      <c r="AGF10" s="146"/>
      <c r="AGG10" s="146"/>
      <c r="AGH10" s="146"/>
      <c r="AGI10" s="146"/>
      <c r="AGJ10" s="146"/>
      <c r="AGK10" s="146"/>
      <c r="AGL10" s="146"/>
      <c r="AGM10" s="146"/>
      <c r="AGN10" s="146"/>
      <c r="AGO10" s="146"/>
      <c r="AGP10" s="146"/>
      <c r="AGQ10" s="146"/>
      <c r="AGR10" s="146"/>
      <c r="AGS10" s="146"/>
      <c r="AGT10" s="146"/>
      <c r="AGU10" s="146"/>
      <c r="AGV10" s="146"/>
      <c r="AGW10" s="146"/>
      <c r="AGX10" s="146"/>
      <c r="AGY10" s="146"/>
      <c r="AGZ10" s="146"/>
      <c r="AHA10" s="146"/>
      <c r="AHB10" s="146"/>
      <c r="AHC10" s="146"/>
      <c r="AHD10" s="146"/>
      <c r="AHE10" s="146"/>
      <c r="AHF10" s="146"/>
      <c r="AHG10" s="146"/>
      <c r="AHH10" s="146"/>
      <c r="AHI10" s="146"/>
      <c r="AHJ10" s="146"/>
      <c r="AHK10" s="146"/>
      <c r="AHL10" s="146"/>
      <c r="AHM10" s="146"/>
      <c r="AHN10" s="146"/>
      <c r="AHO10" s="146"/>
      <c r="AHP10" s="146"/>
      <c r="AHQ10" s="146"/>
      <c r="AHR10" s="146"/>
      <c r="AHS10" s="146"/>
      <c r="AHT10" s="146"/>
      <c r="AHU10" s="146"/>
      <c r="AHV10" s="146"/>
      <c r="AHW10" s="146"/>
      <c r="AHX10" s="146"/>
      <c r="AHY10" s="146"/>
      <c r="AHZ10" s="146"/>
      <c r="AIA10" s="146"/>
      <c r="AIB10" s="146"/>
      <c r="AIC10" s="146"/>
      <c r="AID10" s="146"/>
      <c r="AIE10" s="146"/>
      <c r="AIF10" s="146"/>
      <c r="AIG10" s="146"/>
      <c r="AIH10" s="146"/>
      <c r="AII10" s="146"/>
      <c r="AIJ10" s="146"/>
      <c r="AIK10" s="146"/>
      <c r="AIL10" s="146"/>
      <c r="AIM10" s="146"/>
      <c r="AIN10" s="146"/>
      <c r="AIO10" s="146"/>
      <c r="AIP10" s="146"/>
      <c r="AIQ10" s="146"/>
      <c r="AIR10" s="146"/>
      <c r="AIS10" s="146"/>
      <c r="AIT10" s="146"/>
      <c r="AIU10" s="146"/>
      <c r="AIV10" s="146"/>
      <c r="AIW10" s="146"/>
      <c r="AIX10" s="146"/>
      <c r="AIY10" s="146"/>
      <c r="AIZ10" s="146"/>
      <c r="AJA10" s="146"/>
      <c r="AJB10" s="146"/>
      <c r="AJC10" s="146"/>
      <c r="AJD10" s="146"/>
      <c r="AJE10" s="146"/>
      <c r="AJF10" s="146"/>
      <c r="AJG10" s="146"/>
      <c r="AJH10" s="146"/>
      <c r="AJI10" s="146"/>
      <c r="AJJ10" s="146"/>
      <c r="AJK10" s="146"/>
      <c r="AJL10" s="146"/>
      <c r="AJM10" s="146"/>
      <c r="AJN10" s="146"/>
      <c r="AJO10" s="146"/>
      <c r="AJP10" s="146"/>
      <c r="AJQ10" s="146"/>
      <c r="AJR10" s="146"/>
      <c r="AJS10" s="146"/>
      <c r="AJT10" s="146"/>
      <c r="AJU10" s="146"/>
      <c r="AJV10" s="146"/>
      <c r="AJW10" s="146"/>
      <c r="AJX10" s="146"/>
      <c r="AJY10" s="146"/>
      <c r="AJZ10" s="146"/>
      <c r="AKA10" s="146"/>
      <c r="AKB10" s="146"/>
      <c r="AKC10" s="146"/>
      <c r="AKD10" s="146"/>
      <c r="AKE10" s="146"/>
      <c r="AKF10" s="146"/>
      <c r="AKG10" s="146"/>
      <c r="AKH10" s="146"/>
      <c r="AKI10" s="146"/>
      <c r="AKJ10" s="146"/>
      <c r="AKK10" s="146"/>
      <c r="AKL10" s="146"/>
      <c r="AKM10" s="146"/>
      <c r="AKN10" s="146"/>
      <c r="AKO10" s="146"/>
      <c r="AKP10" s="146"/>
      <c r="AKQ10" s="146"/>
      <c r="AKR10" s="146"/>
      <c r="AKS10" s="146"/>
      <c r="AKT10" s="146"/>
      <c r="AKU10" s="146"/>
      <c r="AKV10" s="146"/>
      <c r="AKW10" s="146"/>
      <c r="AKX10" s="146"/>
      <c r="AKY10" s="146"/>
      <c r="AKZ10" s="146"/>
      <c r="ALA10" s="146"/>
      <c r="ALB10" s="146"/>
      <c r="ALC10" s="146"/>
      <c r="ALD10" s="146"/>
      <c r="ALE10" s="146"/>
      <c r="ALF10" s="146"/>
      <c r="ALG10" s="146"/>
      <c r="ALH10" s="146"/>
      <c r="ALI10" s="146"/>
      <c r="ALJ10" s="146"/>
      <c r="ALK10" s="146"/>
      <c r="ALL10" s="146"/>
      <c r="ALM10" s="146"/>
      <c r="ALN10" s="146"/>
      <c r="ALO10" s="146"/>
      <c r="ALP10" s="146"/>
      <c r="ALQ10" s="146"/>
      <c r="ALR10" s="146"/>
      <c r="ALS10" s="146"/>
      <c r="ALT10" s="146"/>
      <c r="ALU10" s="146"/>
      <c r="ALV10" s="146"/>
      <c r="ALW10" s="146"/>
      <c r="ALX10" s="146"/>
      <c r="ALY10" s="146"/>
      <c r="ALZ10" s="146"/>
      <c r="AMA10" s="146"/>
      <c r="AMB10" s="146"/>
      <c r="AMC10" s="146"/>
      <c r="AMD10" s="146"/>
      <c r="AME10" s="146"/>
      <c r="AMF10" s="146"/>
      <c r="AMG10" s="146"/>
      <c r="AMH10" s="146"/>
      <c r="AMI10" s="146"/>
      <c r="AMJ10" s="146"/>
    </row>
    <row r="11" spans="1:1024" s="89" customFormat="1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  <c r="IR11" s="146"/>
      <c r="IS11" s="146"/>
      <c r="IT11" s="146"/>
      <c r="IU11" s="146"/>
      <c r="IV11" s="146"/>
      <c r="IW11" s="146"/>
      <c r="IX11" s="146"/>
      <c r="IY11" s="146"/>
      <c r="IZ11" s="146"/>
      <c r="JA11" s="146"/>
      <c r="JB11" s="146"/>
      <c r="JC11" s="146"/>
      <c r="JD11" s="146"/>
      <c r="JE11" s="146"/>
      <c r="JF11" s="146"/>
      <c r="JG11" s="146"/>
      <c r="JH11" s="146"/>
      <c r="JI11" s="146"/>
      <c r="JJ11" s="146"/>
      <c r="JK11" s="146"/>
      <c r="JL11" s="146"/>
      <c r="JM11" s="146"/>
      <c r="JN11" s="146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  <c r="LP11" s="146"/>
      <c r="LQ11" s="146"/>
      <c r="LR11" s="146"/>
      <c r="LS11" s="146"/>
      <c r="LT11" s="146"/>
      <c r="LU11" s="146"/>
      <c r="LV11" s="146"/>
      <c r="LW11" s="146"/>
      <c r="LX11" s="146"/>
      <c r="LY11" s="146"/>
      <c r="LZ11" s="146"/>
      <c r="MA11" s="146"/>
      <c r="MB11" s="146"/>
      <c r="MC11" s="146"/>
      <c r="MD11" s="146"/>
      <c r="ME11" s="146"/>
      <c r="MF11" s="146"/>
      <c r="MG11" s="146"/>
      <c r="MH11" s="146"/>
      <c r="MI11" s="146"/>
      <c r="MJ11" s="146"/>
      <c r="MK11" s="146"/>
      <c r="ML11" s="146"/>
      <c r="MM11" s="146"/>
      <c r="MN11" s="146"/>
      <c r="MO11" s="146"/>
      <c r="MP11" s="146"/>
      <c r="MQ11" s="146"/>
      <c r="MR11" s="146"/>
      <c r="MS11" s="146"/>
      <c r="MT11" s="146"/>
      <c r="MU11" s="146"/>
      <c r="MV11" s="146"/>
      <c r="MW11" s="146"/>
      <c r="MX11" s="146"/>
      <c r="MY11" s="146"/>
      <c r="MZ11" s="146"/>
      <c r="NA11" s="146"/>
      <c r="NB11" s="146"/>
      <c r="NC11" s="146"/>
      <c r="ND11" s="146"/>
      <c r="NE11" s="146"/>
      <c r="NF11" s="146"/>
      <c r="NG11" s="146"/>
      <c r="NH11" s="146"/>
      <c r="NI11" s="146"/>
      <c r="NJ11" s="146"/>
      <c r="NK11" s="146"/>
      <c r="NL11" s="146"/>
      <c r="NM11" s="146"/>
      <c r="NN11" s="146"/>
      <c r="NO11" s="146"/>
      <c r="NP11" s="146"/>
      <c r="NQ11" s="146"/>
      <c r="NR11" s="146"/>
      <c r="NS11" s="146"/>
      <c r="NT11" s="146"/>
      <c r="NU11" s="146"/>
      <c r="NV11" s="146"/>
      <c r="NW11" s="146"/>
      <c r="NX11" s="146"/>
      <c r="NY11" s="146"/>
      <c r="NZ11" s="146"/>
      <c r="OA11" s="146"/>
      <c r="OB11" s="146"/>
      <c r="OC11" s="146"/>
      <c r="OD11" s="146"/>
      <c r="OE11" s="146"/>
      <c r="OF11" s="146"/>
      <c r="OG11" s="146"/>
      <c r="OH11" s="146"/>
      <c r="OI11" s="146"/>
      <c r="OJ11" s="146"/>
      <c r="OK11" s="146"/>
      <c r="OL11" s="146"/>
      <c r="OM11" s="146"/>
      <c r="ON11" s="146"/>
      <c r="OO11" s="146"/>
      <c r="OP11" s="146"/>
      <c r="OQ11" s="146"/>
      <c r="OR11" s="146"/>
      <c r="OS11" s="146"/>
      <c r="OT11" s="146"/>
      <c r="OU11" s="146"/>
      <c r="OV11" s="146"/>
      <c r="OW11" s="146"/>
      <c r="OX11" s="146"/>
      <c r="OY11" s="146"/>
      <c r="OZ11" s="146"/>
      <c r="PA11" s="146"/>
      <c r="PB11" s="146"/>
      <c r="PC11" s="146"/>
      <c r="PD11" s="146"/>
      <c r="PE11" s="146"/>
      <c r="PF11" s="146"/>
      <c r="PG11" s="146"/>
      <c r="PH11" s="146"/>
      <c r="PI11" s="146"/>
      <c r="PJ11" s="146"/>
      <c r="PK11" s="146"/>
      <c r="PL11" s="146"/>
      <c r="PM11" s="146"/>
      <c r="PN11" s="146"/>
      <c r="PO11" s="146"/>
      <c r="PP11" s="146"/>
      <c r="PQ11" s="146"/>
      <c r="PR11" s="146"/>
      <c r="PS11" s="146"/>
      <c r="PT11" s="146"/>
      <c r="PU11" s="146"/>
      <c r="PV11" s="146"/>
      <c r="PW11" s="146"/>
      <c r="PX11" s="146"/>
      <c r="PY11" s="146"/>
      <c r="PZ11" s="146"/>
      <c r="QA11" s="146"/>
      <c r="QB11" s="146"/>
      <c r="QC11" s="146"/>
      <c r="QD11" s="146"/>
      <c r="QE11" s="146"/>
      <c r="QF11" s="146"/>
      <c r="QG11" s="146"/>
      <c r="QH11" s="146"/>
      <c r="QI11" s="146"/>
      <c r="QJ11" s="146"/>
      <c r="QK11" s="146"/>
      <c r="QL11" s="146"/>
      <c r="QM11" s="146"/>
      <c r="QN11" s="146"/>
      <c r="QO11" s="146"/>
      <c r="QP11" s="146"/>
      <c r="QQ11" s="146"/>
      <c r="QR11" s="146"/>
      <c r="QS11" s="146"/>
      <c r="QT11" s="146"/>
      <c r="QU11" s="146"/>
      <c r="QV11" s="146"/>
      <c r="QW11" s="146"/>
      <c r="QX11" s="146"/>
      <c r="QY11" s="146"/>
      <c r="QZ11" s="146"/>
      <c r="RA11" s="146"/>
      <c r="RB11" s="146"/>
      <c r="RC11" s="146"/>
      <c r="RD11" s="146"/>
      <c r="RE11" s="146"/>
      <c r="RF11" s="146"/>
      <c r="RG11" s="146"/>
      <c r="RH11" s="146"/>
      <c r="RI11" s="146"/>
      <c r="RJ11" s="146"/>
      <c r="RK11" s="146"/>
      <c r="RL11" s="146"/>
      <c r="RM11" s="146"/>
      <c r="RN11" s="146"/>
      <c r="RO11" s="146"/>
      <c r="RP11" s="146"/>
      <c r="RQ11" s="146"/>
      <c r="RR11" s="146"/>
      <c r="RS11" s="146"/>
      <c r="RT11" s="146"/>
      <c r="RU11" s="146"/>
      <c r="RV11" s="146"/>
      <c r="RW11" s="146"/>
      <c r="RX11" s="146"/>
      <c r="RY11" s="146"/>
      <c r="RZ11" s="146"/>
      <c r="SA11" s="146"/>
      <c r="SB11" s="146"/>
      <c r="SC11" s="146"/>
      <c r="SD11" s="146"/>
      <c r="SE11" s="146"/>
      <c r="SF11" s="146"/>
      <c r="SG11" s="146"/>
      <c r="SH11" s="146"/>
      <c r="SI11" s="146"/>
      <c r="SJ11" s="146"/>
      <c r="SK11" s="146"/>
      <c r="SL11" s="146"/>
      <c r="SM11" s="146"/>
      <c r="SN11" s="146"/>
      <c r="SO11" s="146"/>
      <c r="SP11" s="146"/>
      <c r="SQ11" s="146"/>
      <c r="SR11" s="146"/>
      <c r="SS11" s="146"/>
      <c r="ST11" s="146"/>
      <c r="SU11" s="146"/>
      <c r="SV11" s="146"/>
      <c r="SW11" s="146"/>
      <c r="SX11" s="146"/>
      <c r="SY11" s="146"/>
      <c r="SZ11" s="146"/>
      <c r="TA11" s="146"/>
      <c r="TB11" s="146"/>
      <c r="TC11" s="146"/>
      <c r="TD11" s="146"/>
      <c r="TE11" s="146"/>
      <c r="TF11" s="146"/>
      <c r="TG11" s="146"/>
      <c r="TH11" s="146"/>
      <c r="TI11" s="146"/>
      <c r="TJ11" s="146"/>
      <c r="TK11" s="146"/>
      <c r="TL11" s="146"/>
      <c r="TM11" s="146"/>
      <c r="TN11" s="146"/>
      <c r="TO11" s="146"/>
      <c r="TP11" s="146"/>
      <c r="TQ11" s="146"/>
      <c r="TR11" s="146"/>
      <c r="TS11" s="146"/>
      <c r="TT11" s="146"/>
      <c r="TU11" s="146"/>
      <c r="TV11" s="146"/>
      <c r="TW11" s="146"/>
      <c r="TX11" s="146"/>
      <c r="TY11" s="146"/>
      <c r="TZ11" s="146"/>
      <c r="UA11" s="146"/>
      <c r="UB11" s="146"/>
      <c r="UC11" s="146"/>
      <c r="UD11" s="146"/>
      <c r="UE11" s="146"/>
      <c r="UF11" s="146"/>
      <c r="UG11" s="146"/>
      <c r="UH11" s="146"/>
      <c r="UI11" s="146"/>
      <c r="UJ11" s="146"/>
      <c r="UK11" s="146"/>
      <c r="UL11" s="146"/>
      <c r="UM11" s="146"/>
      <c r="UN11" s="146"/>
      <c r="UO11" s="146"/>
      <c r="UP11" s="146"/>
      <c r="UQ11" s="146"/>
      <c r="UR11" s="146"/>
      <c r="US11" s="146"/>
      <c r="UT11" s="146"/>
      <c r="UU11" s="146"/>
      <c r="UV11" s="146"/>
      <c r="UW11" s="146"/>
      <c r="UX11" s="146"/>
      <c r="UY11" s="146"/>
      <c r="UZ11" s="146"/>
      <c r="VA11" s="146"/>
      <c r="VB11" s="146"/>
      <c r="VC11" s="146"/>
      <c r="VD11" s="146"/>
      <c r="VE11" s="146"/>
      <c r="VF11" s="146"/>
      <c r="VG11" s="146"/>
      <c r="VH11" s="146"/>
      <c r="VI11" s="146"/>
      <c r="VJ11" s="146"/>
      <c r="VK11" s="146"/>
      <c r="VL11" s="146"/>
      <c r="VM11" s="146"/>
      <c r="VN11" s="146"/>
      <c r="VO11" s="146"/>
      <c r="VP11" s="146"/>
      <c r="VQ11" s="146"/>
      <c r="VR11" s="146"/>
      <c r="VS11" s="146"/>
      <c r="VT11" s="146"/>
      <c r="VU11" s="146"/>
      <c r="VV11" s="146"/>
      <c r="VW11" s="146"/>
      <c r="VX11" s="146"/>
      <c r="VY11" s="146"/>
      <c r="VZ11" s="146"/>
      <c r="WA11" s="146"/>
      <c r="WB11" s="146"/>
      <c r="WC11" s="146"/>
      <c r="WD11" s="146"/>
      <c r="WE11" s="146"/>
      <c r="WF11" s="146"/>
      <c r="WG11" s="146"/>
      <c r="WH11" s="146"/>
      <c r="WI11" s="146"/>
      <c r="WJ11" s="146"/>
      <c r="WK11" s="146"/>
      <c r="WL11" s="146"/>
      <c r="WM11" s="146"/>
      <c r="WN11" s="146"/>
      <c r="WO11" s="146"/>
      <c r="WP11" s="146"/>
      <c r="WQ11" s="146"/>
      <c r="WR11" s="146"/>
      <c r="WS11" s="146"/>
      <c r="WT11" s="146"/>
      <c r="WU11" s="146"/>
      <c r="WV11" s="146"/>
      <c r="WW11" s="146"/>
      <c r="WX11" s="146"/>
      <c r="WY11" s="146"/>
      <c r="WZ11" s="146"/>
      <c r="XA11" s="146"/>
      <c r="XB11" s="146"/>
      <c r="XC11" s="146"/>
      <c r="XD11" s="146"/>
      <c r="XE11" s="146"/>
      <c r="XF11" s="146"/>
      <c r="XG11" s="146"/>
      <c r="XH11" s="146"/>
      <c r="XI11" s="146"/>
      <c r="XJ11" s="146"/>
      <c r="XK11" s="146"/>
      <c r="XL11" s="146"/>
      <c r="XM11" s="146"/>
      <c r="XN11" s="146"/>
      <c r="XO11" s="146"/>
      <c r="XP11" s="146"/>
      <c r="XQ11" s="146"/>
      <c r="XR11" s="146"/>
      <c r="XS11" s="146"/>
      <c r="XT11" s="146"/>
      <c r="XU11" s="146"/>
      <c r="XV11" s="146"/>
      <c r="XW11" s="146"/>
      <c r="XX11" s="146"/>
      <c r="XY11" s="146"/>
      <c r="XZ11" s="146"/>
      <c r="YA11" s="146"/>
      <c r="YB11" s="146"/>
      <c r="YC11" s="146"/>
      <c r="YD11" s="146"/>
      <c r="YE11" s="146"/>
      <c r="YF11" s="146"/>
      <c r="YG11" s="146"/>
      <c r="YH11" s="146"/>
      <c r="YI11" s="146"/>
      <c r="YJ11" s="146"/>
      <c r="YK11" s="146"/>
      <c r="YL11" s="146"/>
      <c r="YM11" s="146"/>
      <c r="YN11" s="146"/>
      <c r="YO11" s="146"/>
      <c r="YP11" s="146"/>
      <c r="YQ11" s="146"/>
      <c r="YR11" s="146"/>
      <c r="YS11" s="146"/>
      <c r="YT11" s="146"/>
      <c r="YU11" s="146"/>
      <c r="YV11" s="146"/>
      <c r="YW11" s="146"/>
      <c r="YX11" s="146"/>
      <c r="YY11" s="146"/>
      <c r="YZ11" s="146"/>
      <c r="ZA11" s="146"/>
      <c r="ZB11" s="146"/>
      <c r="ZC11" s="146"/>
      <c r="ZD11" s="146"/>
      <c r="ZE11" s="146"/>
      <c r="ZF11" s="146"/>
      <c r="ZG11" s="146"/>
      <c r="ZH11" s="146"/>
      <c r="ZI11" s="146"/>
      <c r="ZJ11" s="146"/>
      <c r="ZK11" s="146"/>
      <c r="ZL11" s="146"/>
      <c r="ZM11" s="146"/>
      <c r="ZN11" s="146"/>
      <c r="ZO11" s="146"/>
      <c r="ZP11" s="146"/>
      <c r="ZQ11" s="146"/>
      <c r="ZR11" s="146"/>
      <c r="ZS11" s="146"/>
      <c r="ZT11" s="146"/>
      <c r="ZU11" s="146"/>
      <c r="ZV11" s="146"/>
      <c r="ZW11" s="146"/>
      <c r="ZX11" s="146"/>
      <c r="ZY11" s="146"/>
      <c r="ZZ11" s="146"/>
      <c r="AAA11" s="146"/>
      <c r="AAB11" s="146"/>
      <c r="AAC11" s="146"/>
      <c r="AAD11" s="146"/>
      <c r="AAE11" s="146"/>
      <c r="AAF11" s="146"/>
      <c r="AAG11" s="146"/>
      <c r="AAH11" s="146"/>
      <c r="AAI11" s="146"/>
      <c r="AAJ11" s="146"/>
      <c r="AAK11" s="146"/>
      <c r="AAL11" s="146"/>
      <c r="AAM11" s="146"/>
      <c r="AAN11" s="146"/>
      <c r="AAO11" s="146"/>
      <c r="AAP11" s="146"/>
      <c r="AAQ11" s="146"/>
      <c r="AAR11" s="146"/>
      <c r="AAS11" s="146"/>
      <c r="AAT11" s="146"/>
      <c r="AAU11" s="146"/>
      <c r="AAV11" s="146"/>
      <c r="AAW11" s="146"/>
      <c r="AAX11" s="146"/>
      <c r="AAY11" s="146"/>
      <c r="AAZ11" s="146"/>
      <c r="ABA11" s="146"/>
      <c r="ABB11" s="146"/>
      <c r="ABC11" s="146"/>
      <c r="ABD11" s="146"/>
      <c r="ABE11" s="146"/>
      <c r="ABF11" s="146"/>
      <c r="ABG11" s="146"/>
      <c r="ABH11" s="146"/>
      <c r="ABI11" s="146"/>
      <c r="ABJ11" s="146"/>
      <c r="ABK11" s="146"/>
      <c r="ABL11" s="146"/>
      <c r="ABM11" s="146"/>
      <c r="ABN11" s="146"/>
      <c r="ABO11" s="146"/>
      <c r="ABP11" s="146"/>
      <c r="ABQ11" s="146"/>
      <c r="ABR11" s="146"/>
      <c r="ABS11" s="146"/>
      <c r="ABT11" s="146"/>
      <c r="ABU11" s="146"/>
      <c r="ABV11" s="146"/>
      <c r="ABW11" s="146"/>
      <c r="ABX11" s="146"/>
      <c r="ABY11" s="146"/>
      <c r="ABZ11" s="146"/>
      <c r="ACA11" s="146"/>
      <c r="ACB11" s="146"/>
      <c r="ACC11" s="146"/>
      <c r="ACD11" s="146"/>
      <c r="ACE11" s="146"/>
      <c r="ACF11" s="146"/>
      <c r="ACG11" s="146"/>
      <c r="ACH11" s="146"/>
      <c r="ACI11" s="146"/>
      <c r="ACJ11" s="146"/>
      <c r="ACK11" s="146"/>
      <c r="ACL11" s="146"/>
      <c r="ACM11" s="146"/>
      <c r="ACN11" s="146"/>
      <c r="ACO11" s="146"/>
      <c r="ACP11" s="146"/>
      <c r="ACQ11" s="146"/>
      <c r="ACR11" s="146"/>
      <c r="ACS11" s="146"/>
      <c r="ACT11" s="146"/>
      <c r="ACU11" s="146"/>
      <c r="ACV11" s="146"/>
      <c r="ACW11" s="146"/>
      <c r="ACX11" s="146"/>
      <c r="ACY11" s="146"/>
      <c r="ACZ11" s="146"/>
      <c r="ADA11" s="146"/>
      <c r="ADB11" s="146"/>
      <c r="ADC11" s="146"/>
      <c r="ADD11" s="146"/>
      <c r="ADE11" s="146"/>
      <c r="ADF11" s="146"/>
      <c r="ADG11" s="146"/>
      <c r="ADH11" s="146"/>
      <c r="ADI11" s="146"/>
      <c r="ADJ11" s="146"/>
      <c r="ADK11" s="146"/>
      <c r="ADL11" s="146"/>
      <c r="ADM11" s="146"/>
      <c r="ADN11" s="146"/>
      <c r="ADO11" s="146"/>
      <c r="ADP11" s="146"/>
      <c r="ADQ11" s="146"/>
      <c r="ADR11" s="146"/>
      <c r="ADS11" s="146"/>
      <c r="ADT11" s="146"/>
      <c r="ADU11" s="146"/>
      <c r="ADV11" s="146"/>
      <c r="ADW11" s="146"/>
      <c r="ADX11" s="146"/>
      <c r="ADY11" s="146"/>
      <c r="ADZ11" s="146"/>
      <c r="AEA11" s="146"/>
      <c r="AEB11" s="146"/>
      <c r="AEC11" s="146"/>
      <c r="AED11" s="146"/>
      <c r="AEE11" s="146"/>
      <c r="AEF11" s="146"/>
      <c r="AEG11" s="146"/>
      <c r="AEH11" s="146"/>
      <c r="AEI11" s="146"/>
      <c r="AEJ11" s="146"/>
      <c r="AEK11" s="146"/>
      <c r="AEL11" s="146"/>
      <c r="AEM11" s="146"/>
      <c r="AEN11" s="146"/>
      <c r="AEO11" s="146"/>
      <c r="AEP11" s="146"/>
      <c r="AEQ11" s="146"/>
      <c r="AER11" s="146"/>
      <c r="AES11" s="146"/>
      <c r="AET11" s="146"/>
      <c r="AEU11" s="146"/>
      <c r="AEV11" s="146"/>
      <c r="AEW11" s="146"/>
      <c r="AEX11" s="146"/>
      <c r="AEY11" s="146"/>
      <c r="AEZ11" s="146"/>
      <c r="AFA11" s="146"/>
      <c r="AFB11" s="146"/>
      <c r="AFC11" s="146"/>
      <c r="AFD11" s="146"/>
      <c r="AFE11" s="146"/>
      <c r="AFF11" s="146"/>
      <c r="AFG11" s="146"/>
      <c r="AFH11" s="146"/>
      <c r="AFI11" s="146"/>
      <c r="AFJ11" s="146"/>
      <c r="AFK11" s="146"/>
      <c r="AFL11" s="146"/>
      <c r="AFM11" s="146"/>
      <c r="AFN11" s="146"/>
      <c r="AFO11" s="146"/>
      <c r="AFP11" s="146"/>
      <c r="AFQ11" s="146"/>
      <c r="AFR11" s="146"/>
      <c r="AFS11" s="146"/>
      <c r="AFT11" s="146"/>
      <c r="AFU11" s="146"/>
      <c r="AFV11" s="146"/>
      <c r="AFW11" s="146"/>
      <c r="AFX11" s="146"/>
      <c r="AFY11" s="146"/>
      <c r="AFZ11" s="146"/>
      <c r="AGA11" s="146"/>
      <c r="AGB11" s="146"/>
      <c r="AGC11" s="146"/>
      <c r="AGD11" s="146"/>
      <c r="AGE11" s="146"/>
      <c r="AGF11" s="146"/>
      <c r="AGG11" s="146"/>
      <c r="AGH11" s="146"/>
      <c r="AGI11" s="146"/>
      <c r="AGJ11" s="146"/>
      <c r="AGK11" s="146"/>
      <c r="AGL11" s="146"/>
      <c r="AGM11" s="146"/>
      <c r="AGN11" s="146"/>
      <c r="AGO11" s="146"/>
      <c r="AGP11" s="146"/>
      <c r="AGQ11" s="146"/>
      <c r="AGR11" s="146"/>
      <c r="AGS11" s="146"/>
      <c r="AGT11" s="146"/>
      <c r="AGU11" s="146"/>
      <c r="AGV11" s="146"/>
      <c r="AGW11" s="146"/>
      <c r="AGX11" s="146"/>
      <c r="AGY11" s="146"/>
      <c r="AGZ11" s="146"/>
      <c r="AHA11" s="146"/>
      <c r="AHB11" s="146"/>
      <c r="AHC11" s="146"/>
      <c r="AHD11" s="146"/>
      <c r="AHE11" s="146"/>
      <c r="AHF11" s="146"/>
      <c r="AHG11" s="146"/>
      <c r="AHH11" s="146"/>
      <c r="AHI11" s="146"/>
      <c r="AHJ11" s="146"/>
      <c r="AHK11" s="146"/>
      <c r="AHL11" s="146"/>
      <c r="AHM11" s="146"/>
      <c r="AHN11" s="146"/>
      <c r="AHO11" s="146"/>
      <c r="AHP11" s="146"/>
      <c r="AHQ11" s="146"/>
      <c r="AHR11" s="146"/>
      <c r="AHS11" s="146"/>
      <c r="AHT11" s="146"/>
      <c r="AHU11" s="146"/>
      <c r="AHV11" s="146"/>
      <c r="AHW11" s="146"/>
      <c r="AHX11" s="146"/>
      <c r="AHY11" s="146"/>
      <c r="AHZ11" s="146"/>
      <c r="AIA11" s="146"/>
      <c r="AIB11" s="146"/>
      <c r="AIC11" s="146"/>
      <c r="AID11" s="146"/>
      <c r="AIE11" s="146"/>
      <c r="AIF11" s="146"/>
      <c r="AIG11" s="146"/>
      <c r="AIH11" s="146"/>
      <c r="AII11" s="146"/>
      <c r="AIJ11" s="146"/>
      <c r="AIK11" s="146"/>
      <c r="AIL11" s="146"/>
      <c r="AIM11" s="146"/>
      <c r="AIN11" s="146"/>
      <c r="AIO11" s="146"/>
      <c r="AIP11" s="146"/>
      <c r="AIQ11" s="146"/>
      <c r="AIR11" s="146"/>
      <c r="AIS11" s="146"/>
      <c r="AIT11" s="146"/>
      <c r="AIU11" s="146"/>
      <c r="AIV11" s="146"/>
      <c r="AIW11" s="146"/>
      <c r="AIX11" s="146"/>
      <c r="AIY11" s="146"/>
      <c r="AIZ11" s="146"/>
      <c r="AJA11" s="146"/>
      <c r="AJB11" s="146"/>
      <c r="AJC11" s="146"/>
      <c r="AJD11" s="146"/>
      <c r="AJE11" s="146"/>
      <c r="AJF11" s="146"/>
      <c r="AJG11" s="146"/>
      <c r="AJH11" s="146"/>
      <c r="AJI11" s="146"/>
      <c r="AJJ11" s="146"/>
      <c r="AJK11" s="146"/>
      <c r="AJL11" s="146"/>
      <c r="AJM11" s="146"/>
      <c r="AJN11" s="146"/>
      <c r="AJO11" s="146"/>
      <c r="AJP11" s="146"/>
      <c r="AJQ11" s="146"/>
      <c r="AJR11" s="146"/>
      <c r="AJS11" s="146"/>
      <c r="AJT11" s="146"/>
      <c r="AJU11" s="146"/>
      <c r="AJV11" s="146"/>
      <c r="AJW11" s="146"/>
      <c r="AJX11" s="146"/>
      <c r="AJY11" s="146"/>
      <c r="AJZ11" s="146"/>
      <c r="AKA11" s="146"/>
      <c r="AKB11" s="146"/>
      <c r="AKC11" s="146"/>
      <c r="AKD11" s="146"/>
      <c r="AKE11" s="146"/>
      <c r="AKF11" s="146"/>
      <c r="AKG11" s="146"/>
      <c r="AKH11" s="146"/>
      <c r="AKI11" s="146"/>
      <c r="AKJ11" s="146"/>
      <c r="AKK11" s="146"/>
      <c r="AKL11" s="146"/>
      <c r="AKM11" s="146"/>
      <c r="AKN11" s="146"/>
      <c r="AKO11" s="146"/>
      <c r="AKP11" s="146"/>
      <c r="AKQ11" s="146"/>
      <c r="AKR11" s="146"/>
      <c r="AKS11" s="146"/>
      <c r="AKT11" s="146"/>
      <c r="AKU11" s="146"/>
      <c r="AKV11" s="146"/>
      <c r="AKW11" s="146"/>
      <c r="AKX11" s="146"/>
      <c r="AKY11" s="146"/>
      <c r="AKZ11" s="146"/>
      <c r="ALA11" s="146"/>
      <c r="ALB11" s="146"/>
      <c r="ALC11" s="146"/>
      <c r="ALD11" s="146"/>
      <c r="ALE11" s="146"/>
      <c r="ALF11" s="146"/>
      <c r="ALG11" s="146"/>
      <c r="ALH11" s="146"/>
      <c r="ALI11" s="146"/>
      <c r="ALJ11" s="146"/>
      <c r="ALK11" s="146"/>
      <c r="ALL11" s="146"/>
      <c r="ALM11" s="146"/>
      <c r="ALN11" s="146"/>
      <c r="ALO11" s="146"/>
      <c r="ALP11" s="146"/>
      <c r="ALQ11" s="146"/>
      <c r="ALR11" s="146"/>
      <c r="ALS11" s="146"/>
      <c r="ALT11" s="146"/>
      <c r="ALU11" s="146"/>
      <c r="ALV11" s="146"/>
      <c r="ALW11" s="146"/>
      <c r="ALX11" s="146"/>
      <c r="ALY11" s="146"/>
      <c r="ALZ11" s="146"/>
      <c r="AMA11" s="146"/>
      <c r="AMB11" s="146"/>
      <c r="AMC11" s="146"/>
      <c r="AMD11" s="146"/>
      <c r="AME11" s="146"/>
      <c r="AMF11" s="146"/>
      <c r="AMG11" s="146"/>
      <c r="AMH11" s="146"/>
      <c r="AMI11" s="146"/>
      <c r="AMJ11" s="146"/>
    </row>
    <row r="12" spans="1:1024" s="89" customForma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  <c r="IR12" s="146"/>
      <c r="IS12" s="146"/>
      <c r="IT12" s="146"/>
      <c r="IU12" s="146"/>
      <c r="IV12" s="146"/>
      <c r="IW12" s="146"/>
      <c r="IX12" s="146"/>
      <c r="IY12" s="146"/>
      <c r="IZ12" s="146"/>
      <c r="JA12" s="146"/>
      <c r="JB12" s="146"/>
      <c r="JC12" s="146"/>
      <c r="JD12" s="146"/>
      <c r="JE12" s="146"/>
      <c r="JF12" s="146"/>
      <c r="JG12" s="146"/>
      <c r="JH12" s="146"/>
      <c r="JI12" s="146"/>
      <c r="JJ12" s="146"/>
      <c r="JK12" s="146"/>
      <c r="JL12" s="146"/>
      <c r="JM12" s="146"/>
      <c r="JN12" s="146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  <c r="LP12" s="146"/>
      <c r="LQ12" s="146"/>
      <c r="LR12" s="146"/>
      <c r="LS12" s="146"/>
      <c r="LT12" s="146"/>
      <c r="LU12" s="146"/>
      <c r="LV12" s="146"/>
      <c r="LW12" s="146"/>
      <c r="LX12" s="146"/>
      <c r="LY12" s="146"/>
      <c r="LZ12" s="146"/>
      <c r="MA12" s="146"/>
      <c r="MB12" s="146"/>
      <c r="MC12" s="146"/>
      <c r="MD12" s="146"/>
      <c r="ME12" s="146"/>
      <c r="MF12" s="146"/>
      <c r="MG12" s="146"/>
      <c r="MH12" s="146"/>
      <c r="MI12" s="146"/>
      <c r="MJ12" s="146"/>
      <c r="MK12" s="146"/>
      <c r="ML12" s="146"/>
      <c r="MM12" s="146"/>
      <c r="MN12" s="146"/>
      <c r="MO12" s="146"/>
      <c r="MP12" s="146"/>
      <c r="MQ12" s="146"/>
      <c r="MR12" s="146"/>
      <c r="MS12" s="146"/>
      <c r="MT12" s="146"/>
      <c r="MU12" s="146"/>
      <c r="MV12" s="146"/>
      <c r="MW12" s="146"/>
      <c r="MX12" s="146"/>
      <c r="MY12" s="146"/>
      <c r="MZ12" s="146"/>
      <c r="NA12" s="146"/>
      <c r="NB12" s="146"/>
      <c r="NC12" s="146"/>
      <c r="ND12" s="146"/>
      <c r="NE12" s="146"/>
      <c r="NF12" s="146"/>
      <c r="NG12" s="146"/>
      <c r="NH12" s="146"/>
      <c r="NI12" s="146"/>
      <c r="NJ12" s="146"/>
      <c r="NK12" s="146"/>
      <c r="NL12" s="146"/>
      <c r="NM12" s="146"/>
      <c r="NN12" s="146"/>
      <c r="NO12" s="146"/>
      <c r="NP12" s="146"/>
      <c r="NQ12" s="146"/>
      <c r="NR12" s="146"/>
      <c r="NS12" s="146"/>
      <c r="NT12" s="146"/>
      <c r="NU12" s="146"/>
      <c r="NV12" s="146"/>
      <c r="NW12" s="146"/>
      <c r="NX12" s="146"/>
      <c r="NY12" s="146"/>
      <c r="NZ12" s="146"/>
      <c r="OA12" s="146"/>
      <c r="OB12" s="146"/>
      <c r="OC12" s="146"/>
      <c r="OD12" s="146"/>
      <c r="OE12" s="146"/>
      <c r="OF12" s="146"/>
      <c r="OG12" s="146"/>
      <c r="OH12" s="146"/>
      <c r="OI12" s="146"/>
      <c r="OJ12" s="146"/>
      <c r="OK12" s="146"/>
      <c r="OL12" s="146"/>
      <c r="OM12" s="146"/>
      <c r="ON12" s="146"/>
      <c r="OO12" s="146"/>
      <c r="OP12" s="146"/>
      <c r="OQ12" s="146"/>
      <c r="OR12" s="146"/>
      <c r="OS12" s="146"/>
      <c r="OT12" s="146"/>
      <c r="OU12" s="146"/>
      <c r="OV12" s="146"/>
      <c r="OW12" s="146"/>
      <c r="OX12" s="146"/>
      <c r="OY12" s="146"/>
      <c r="OZ12" s="146"/>
      <c r="PA12" s="146"/>
      <c r="PB12" s="146"/>
      <c r="PC12" s="146"/>
      <c r="PD12" s="146"/>
      <c r="PE12" s="146"/>
      <c r="PF12" s="146"/>
      <c r="PG12" s="146"/>
      <c r="PH12" s="146"/>
      <c r="PI12" s="146"/>
      <c r="PJ12" s="146"/>
      <c r="PK12" s="146"/>
      <c r="PL12" s="146"/>
      <c r="PM12" s="146"/>
      <c r="PN12" s="146"/>
      <c r="PO12" s="146"/>
      <c r="PP12" s="146"/>
      <c r="PQ12" s="146"/>
      <c r="PR12" s="146"/>
      <c r="PS12" s="146"/>
      <c r="PT12" s="146"/>
      <c r="PU12" s="146"/>
      <c r="PV12" s="146"/>
      <c r="PW12" s="146"/>
      <c r="PX12" s="146"/>
      <c r="PY12" s="146"/>
      <c r="PZ12" s="146"/>
      <c r="QA12" s="146"/>
      <c r="QB12" s="146"/>
      <c r="QC12" s="146"/>
      <c r="QD12" s="146"/>
      <c r="QE12" s="146"/>
      <c r="QF12" s="146"/>
      <c r="QG12" s="146"/>
      <c r="QH12" s="146"/>
      <c r="QI12" s="146"/>
      <c r="QJ12" s="146"/>
      <c r="QK12" s="146"/>
      <c r="QL12" s="146"/>
      <c r="QM12" s="146"/>
      <c r="QN12" s="146"/>
      <c r="QO12" s="146"/>
      <c r="QP12" s="146"/>
      <c r="QQ12" s="146"/>
      <c r="QR12" s="146"/>
      <c r="QS12" s="146"/>
      <c r="QT12" s="146"/>
      <c r="QU12" s="146"/>
      <c r="QV12" s="146"/>
      <c r="QW12" s="146"/>
      <c r="QX12" s="146"/>
      <c r="QY12" s="146"/>
      <c r="QZ12" s="146"/>
      <c r="RA12" s="146"/>
      <c r="RB12" s="146"/>
      <c r="RC12" s="146"/>
      <c r="RD12" s="146"/>
      <c r="RE12" s="146"/>
      <c r="RF12" s="146"/>
      <c r="RG12" s="146"/>
      <c r="RH12" s="146"/>
      <c r="RI12" s="146"/>
      <c r="RJ12" s="146"/>
      <c r="RK12" s="146"/>
      <c r="RL12" s="146"/>
      <c r="RM12" s="146"/>
      <c r="RN12" s="146"/>
      <c r="RO12" s="146"/>
      <c r="RP12" s="146"/>
      <c r="RQ12" s="146"/>
      <c r="RR12" s="146"/>
      <c r="RS12" s="146"/>
      <c r="RT12" s="146"/>
      <c r="RU12" s="146"/>
      <c r="RV12" s="146"/>
      <c r="RW12" s="146"/>
      <c r="RX12" s="146"/>
      <c r="RY12" s="146"/>
      <c r="RZ12" s="146"/>
      <c r="SA12" s="146"/>
      <c r="SB12" s="146"/>
      <c r="SC12" s="146"/>
      <c r="SD12" s="146"/>
      <c r="SE12" s="146"/>
      <c r="SF12" s="146"/>
      <c r="SG12" s="146"/>
      <c r="SH12" s="146"/>
      <c r="SI12" s="146"/>
      <c r="SJ12" s="146"/>
      <c r="SK12" s="146"/>
      <c r="SL12" s="146"/>
      <c r="SM12" s="146"/>
      <c r="SN12" s="146"/>
      <c r="SO12" s="146"/>
      <c r="SP12" s="146"/>
      <c r="SQ12" s="146"/>
      <c r="SR12" s="146"/>
      <c r="SS12" s="146"/>
      <c r="ST12" s="146"/>
      <c r="SU12" s="146"/>
      <c r="SV12" s="146"/>
      <c r="SW12" s="146"/>
      <c r="SX12" s="146"/>
      <c r="SY12" s="146"/>
      <c r="SZ12" s="146"/>
      <c r="TA12" s="146"/>
      <c r="TB12" s="146"/>
      <c r="TC12" s="146"/>
      <c r="TD12" s="146"/>
      <c r="TE12" s="146"/>
      <c r="TF12" s="146"/>
      <c r="TG12" s="146"/>
      <c r="TH12" s="146"/>
      <c r="TI12" s="146"/>
      <c r="TJ12" s="146"/>
      <c r="TK12" s="146"/>
      <c r="TL12" s="146"/>
      <c r="TM12" s="146"/>
      <c r="TN12" s="146"/>
      <c r="TO12" s="146"/>
      <c r="TP12" s="146"/>
      <c r="TQ12" s="146"/>
      <c r="TR12" s="146"/>
      <c r="TS12" s="146"/>
      <c r="TT12" s="146"/>
      <c r="TU12" s="146"/>
      <c r="TV12" s="146"/>
      <c r="TW12" s="146"/>
      <c r="TX12" s="146"/>
      <c r="TY12" s="146"/>
      <c r="TZ12" s="146"/>
      <c r="UA12" s="146"/>
      <c r="UB12" s="146"/>
      <c r="UC12" s="146"/>
      <c r="UD12" s="146"/>
      <c r="UE12" s="146"/>
      <c r="UF12" s="146"/>
      <c r="UG12" s="146"/>
      <c r="UH12" s="146"/>
      <c r="UI12" s="146"/>
      <c r="UJ12" s="146"/>
      <c r="UK12" s="146"/>
      <c r="UL12" s="146"/>
      <c r="UM12" s="146"/>
      <c r="UN12" s="146"/>
      <c r="UO12" s="146"/>
      <c r="UP12" s="146"/>
      <c r="UQ12" s="146"/>
      <c r="UR12" s="146"/>
      <c r="US12" s="146"/>
      <c r="UT12" s="146"/>
      <c r="UU12" s="146"/>
      <c r="UV12" s="146"/>
      <c r="UW12" s="146"/>
      <c r="UX12" s="146"/>
      <c r="UY12" s="146"/>
      <c r="UZ12" s="146"/>
      <c r="VA12" s="146"/>
      <c r="VB12" s="146"/>
      <c r="VC12" s="146"/>
      <c r="VD12" s="146"/>
      <c r="VE12" s="146"/>
      <c r="VF12" s="146"/>
      <c r="VG12" s="146"/>
      <c r="VH12" s="146"/>
      <c r="VI12" s="146"/>
      <c r="VJ12" s="146"/>
      <c r="VK12" s="146"/>
      <c r="VL12" s="146"/>
      <c r="VM12" s="146"/>
      <c r="VN12" s="146"/>
      <c r="VO12" s="146"/>
      <c r="VP12" s="146"/>
      <c r="VQ12" s="146"/>
      <c r="VR12" s="146"/>
      <c r="VS12" s="146"/>
      <c r="VT12" s="146"/>
      <c r="VU12" s="146"/>
      <c r="VV12" s="146"/>
      <c r="VW12" s="146"/>
      <c r="VX12" s="146"/>
      <c r="VY12" s="146"/>
      <c r="VZ12" s="146"/>
      <c r="WA12" s="146"/>
      <c r="WB12" s="146"/>
      <c r="WC12" s="146"/>
      <c r="WD12" s="146"/>
      <c r="WE12" s="146"/>
      <c r="WF12" s="146"/>
      <c r="WG12" s="146"/>
      <c r="WH12" s="146"/>
      <c r="WI12" s="146"/>
      <c r="WJ12" s="146"/>
      <c r="WK12" s="146"/>
      <c r="WL12" s="146"/>
      <c r="WM12" s="146"/>
      <c r="WN12" s="146"/>
      <c r="WO12" s="146"/>
      <c r="WP12" s="146"/>
      <c r="WQ12" s="146"/>
      <c r="WR12" s="146"/>
      <c r="WS12" s="146"/>
      <c r="WT12" s="146"/>
      <c r="WU12" s="146"/>
      <c r="WV12" s="146"/>
      <c r="WW12" s="146"/>
      <c r="WX12" s="146"/>
      <c r="WY12" s="146"/>
      <c r="WZ12" s="146"/>
      <c r="XA12" s="146"/>
      <c r="XB12" s="146"/>
      <c r="XC12" s="146"/>
      <c r="XD12" s="146"/>
      <c r="XE12" s="146"/>
      <c r="XF12" s="146"/>
      <c r="XG12" s="146"/>
      <c r="XH12" s="146"/>
      <c r="XI12" s="146"/>
      <c r="XJ12" s="146"/>
      <c r="XK12" s="146"/>
      <c r="XL12" s="146"/>
      <c r="XM12" s="146"/>
      <c r="XN12" s="146"/>
      <c r="XO12" s="146"/>
      <c r="XP12" s="146"/>
      <c r="XQ12" s="146"/>
      <c r="XR12" s="146"/>
      <c r="XS12" s="146"/>
      <c r="XT12" s="146"/>
      <c r="XU12" s="146"/>
      <c r="XV12" s="146"/>
      <c r="XW12" s="146"/>
      <c r="XX12" s="146"/>
      <c r="XY12" s="146"/>
      <c r="XZ12" s="146"/>
      <c r="YA12" s="146"/>
      <c r="YB12" s="146"/>
      <c r="YC12" s="146"/>
      <c r="YD12" s="146"/>
      <c r="YE12" s="146"/>
      <c r="YF12" s="146"/>
      <c r="YG12" s="146"/>
      <c r="YH12" s="146"/>
      <c r="YI12" s="146"/>
      <c r="YJ12" s="146"/>
      <c r="YK12" s="146"/>
      <c r="YL12" s="146"/>
      <c r="YM12" s="146"/>
      <c r="YN12" s="146"/>
      <c r="YO12" s="146"/>
      <c r="YP12" s="146"/>
      <c r="YQ12" s="146"/>
      <c r="YR12" s="146"/>
      <c r="YS12" s="146"/>
      <c r="YT12" s="146"/>
      <c r="YU12" s="146"/>
      <c r="YV12" s="146"/>
      <c r="YW12" s="146"/>
      <c r="YX12" s="146"/>
      <c r="YY12" s="146"/>
      <c r="YZ12" s="146"/>
      <c r="ZA12" s="146"/>
      <c r="ZB12" s="146"/>
      <c r="ZC12" s="146"/>
      <c r="ZD12" s="146"/>
      <c r="ZE12" s="146"/>
      <c r="ZF12" s="146"/>
      <c r="ZG12" s="146"/>
      <c r="ZH12" s="146"/>
      <c r="ZI12" s="146"/>
      <c r="ZJ12" s="146"/>
      <c r="ZK12" s="146"/>
      <c r="ZL12" s="146"/>
      <c r="ZM12" s="146"/>
      <c r="ZN12" s="146"/>
      <c r="ZO12" s="146"/>
      <c r="ZP12" s="146"/>
      <c r="ZQ12" s="146"/>
      <c r="ZR12" s="146"/>
      <c r="ZS12" s="146"/>
      <c r="ZT12" s="146"/>
      <c r="ZU12" s="146"/>
      <c r="ZV12" s="146"/>
      <c r="ZW12" s="146"/>
      <c r="ZX12" s="146"/>
      <c r="ZY12" s="146"/>
      <c r="ZZ12" s="146"/>
      <c r="AAA12" s="146"/>
      <c r="AAB12" s="146"/>
      <c r="AAC12" s="146"/>
      <c r="AAD12" s="146"/>
      <c r="AAE12" s="146"/>
      <c r="AAF12" s="146"/>
      <c r="AAG12" s="146"/>
      <c r="AAH12" s="146"/>
      <c r="AAI12" s="146"/>
      <c r="AAJ12" s="146"/>
      <c r="AAK12" s="146"/>
      <c r="AAL12" s="146"/>
      <c r="AAM12" s="146"/>
      <c r="AAN12" s="146"/>
      <c r="AAO12" s="146"/>
      <c r="AAP12" s="146"/>
      <c r="AAQ12" s="146"/>
      <c r="AAR12" s="146"/>
      <c r="AAS12" s="146"/>
      <c r="AAT12" s="146"/>
      <c r="AAU12" s="146"/>
      <c r="AAV12" s="146"/>
      <c r="AAW12" s="146"/>
      <c r="AAX12" s="146"/>
      <c r="AAY12" s="146"/>
      <c r="AAZ12" s="146"/>
      <c r="ABA12" s="146"/>
      <c r="ABB12" s="146"/>
      <c r="ABC12" s="146"/>
      <c r="ABD12" s="146"/>
      <c r="ABE12" s="146"/>
      <c r="ABF12" s="146"/>
      <c r="ABG12" s="146"/>
      <c r="ABH12" s="146"/>
      <c r="ABI12" s="146"/>
      <c r="ABJ12" s="146"/>
      <c r="ABK12" s="146"/>
      <c r="ABL12" s="146"/>
      <c r="ABM12" s="146"/>
      <c r="ABN12" s="146"/>
      <c r="ABO12" s="146"/>
      <c r="ABP12" s="146"/>
      <c r="ABQ12" s="146"/>
      <c r="ABR12" s="146"/>
      <c r="ABS12" s="146"/>
      <c r="ABT12" s="146"/>
      <c r="ABU12" s="146"/>
      <c r="ABV12" s="146"/>
      <c r="ABW12" s="146"/>
      <c r="ABX12" s="146"/>
      <c r="ABY12" s="146"/>
      <c r="ABZ12" s="146"/>
      <c r="ACA12" s="146"/>
      <c r="ACB12" s="146"/>
      <c r="ACC12" s="146"/>
      <c r="ACD12" s="146"/>
      <c r="ACE12" s="146"/>
      <c r="ACF12" s="146"/>
      <c r="ACG12" s="146"/>
      <c r="ACH12" s="146"/>
      <c r="ACI12" s="146"/>
      <c r="ACJ12" s="146"/>
      <c r="ACK12" s="146"/>
      <c r="ACL12" s="146"/>
      <c r="ACM12" s="146"/>
      <c r="ACN12" s="146"/>
      <c r="ACO12" s="146"/>
      <c r="ACP12" s="146"/>
      <c r="ACQ12" s="146"/>
      <c r="ACR12" s="146"/>
      <c r="ACS12" s="146"/>
      <c r="ACT12" s="146"/>
      <c r="ACU12" s="146"/>
      <c r="ACV12" s="146"/>
      <c r="ACW12" s="146"/>
      <c r="ACX12" s="146"/>
      <c r="ACY12" s="146"/>
      <c r="ACZ12" s="146"/>
      <c r="ADA12" s="146"/>
      <c r="ADB12" s="146"/>
      <c r="ADC12" s="146"/>
      <c r="ADD12" s="146"/>
      <c r="ADE12" s="146"/>
      <c r="ADF12" s="146"/>
      <c r="ADG12" s="146"/>
      <c r="ADH12" s="146"/>
      <c r="ADI12" s="146"/>
      <c r="ADJ12" s="146"/>
      <c r="ADK12" s="146"/>
      <c r="ADL12" s="146"/>
      <c r="ADM12" s="146"/>
      <c r="ADN12" s="146"/>
      <c r="ADO12" s="146"/>
      <c r="ADP12" s="146"/>
      <c r="ADQ12" s="146"/>
      <c r="ADR12" s="146"/>
      <c r="ADS12" s="146"/>
      <c r="ADT12" s="146"/>
      <c r="ADU12" s="146"/>
      <c r="ADV12" s="146"/>
      <c r="ADW12" s="146"/>
      <c r="ADX12" s="146"/>
      <c r="ADY12" s="146"/>
      <c r="ADZ12" s="146"/>
      <c r="AEA12" s="146"/>
      <c r="AEB12" s="146"/>
      <c r="AEC12" s="146"/>
      <c r="AED12" s="146"/>
      <c r="AEE12" s="146"/>
      <c r="AEF12" s="146"/>
      <c r="AEG12" s="146"/>
      <c r="AEH12" s="146"/>
      <c r="AEI12" s="146"/>
      <c r="AEJ12" s="146"/>
      <c r="AEK12" s="146"/>
      <c r="AEL12" s="146"/>
      <c r="AEM12" s="146"/>
      <c r="AEN12" s="146"/>
      <c r="AEO12" s="146"/>
      <c r="AEP12" s="146"/>
      <c r="AEQ12" s="146"/>
      <c r="AER12" s="146"/>
      <c r="AES12" s="146"/>
      <c r="AET12" s="146"/>
      <c r="AEU12" s="146"/>
      <c r="AEV12" s="146"/>
      <c r="AEW12" s="146"/>
      <c r="AEX12" s="146"/>
      <c r="AEY12" s="146"/>
      <c r="AEZ12" s="146"/>
      <c r="AFA12" s="146"/>
      <c r="AFB12" s="146"/>
      <c r="AFC12" s="146"/>
      <c r="AFD12" s="146"/>
      <c r="AFE12" s="146"/>
      <c r="AFF12" s="146"/>
      <c r="AFG12" s="146"/>
      <c r="AFH12" s="146"/>
      <c r="AFI12" s="146"/>
      <c r="AFJ12" s="146"/>
      <c r="AFK12" s="146"/>
      <c r="AFL12" s="146"/>
      <c r="AFM12" s="146"/>
      <c r="AFN12" s="146"/>
      <c r="AFO12" s="146"/>
      <c r="AFP12" s="146"/>
      <c r="AFQ12" s="146"/>
      <c r="AFR12" s="146"/>
      <c r="AFS12" s="146"/>
      <c r="AFT12" s="146"/>
      <c r="AFU12" s="146"/>
      <c r="AFV12" s="146"/>
      <c r="AFW12" s="146"/>
      <c r="AFX12" s="146"/>
      <c r="AFY12" s="146"/>
      <c r="AFZ12" s="146"/>
      <c r="AGA12" s="146"/>
      <c r="AGB12" s="146"/>
      <c r="AGC12" s="146"/>
      <c r="AGD12" s="146"/>
      <c r="AGE12" s="146"/>
      <c r="AGF12" s="146"/>
      <c r="AGG12" s="146"/>
      <c r="AGH12" s="146"/>
      <c r="AGI12" s="146"/>
      <c r="AGJ12" s="146"/>
      <c r="AGK12" s="146"/>
      <c r="AGL12" s="146"/>
      <c r="AGM12" s="146"/>
      <c r="AGN12" s="146"/>
      <c r="AGO12" s="146"/>
      <c r="AGP12" s="146"/>
      <c r="AGQ12" s="146"/>
      <c r="AGR12" s="146"/>
      <c r="AGS12" s="146"/>
      <c r="AGT12" s="146"/>
      <c r="AGU12" s="146"/>
      <c r="AGV12" s="146"/>
      <c r="AGW12" s="146"/>
      <c r="AGX12" s="146"/>
      <c r="AGY12" s="146"/>
      <c r="AGZ12" s="146"/>
      <c r="AHA12" s="146"/>
      <c r="AHB12" s="146"/>
      <c r="AHC12" s="146"/>
      <c r="AHD12" s="146"/>
      <c r="AHE12" s="146"/>
      <c r="AHF12" s="146"/>
      <c r="AHG12" s="146"/>
      <c r="AHH12" s="146"/>
      <c r="AHI12" s="146"/>
      <c r="AHJ12" s="146"/>
      <c r="AHK12" s="146"/>
      <c r="AHL12" s="146"/>
      <c r="AHM12" s="146"/>
      <c r="AHN12" s="146"/>
      <c r="AHO12" s="146"/>
      <c r="AHP12" s="146"/>
      <c r="AHQ12" s="146"/>
      <c r="AHR12" s="146"/>
      <c r="AHS12" s="146"/>
      <c r="AHT12" s="146"/>
      <c r="AHU12" s="146"/>
      <c r="AHV12" s="146"/>
      <c r="AHW12" s="146"/>
      <c r="AHX12" s="146"/>
      <c r="AHY12" s="146"/>
      <c r="AHZ12" s="146"/>
      <c r="AIA12" s="146"/>
      <c r="AIB12" s="146"/>
      <c r="AIC12" s="146"/>
      <c r="AID12" s="146"/>
      <c r="AIE12" s="146"/>
      <c r="AIF12" s="146"/>
      <c r="AIG12" s="146"/>
      <c r="AIH12" s="146"/>
      <c r="AII12" s="146"/>
      <c r="AIJ12" s="146"/>
      <c r="AIK12" s="146"/>
      <c r="AIL12" s="146"/>
      <c r="AIM12" s="146"/>
      <c r="AIN12" s="146"/>
      <c r="AIO12" s="146"/>
      <c r="AIP12" s="146"/>
      <c r="AIQ12" s="146"/>
      <c r="AIR12" s="146"/>
      <c r="AIS12" s="146"/>
      <c r="AIT12" s="146"/>
      <c r="AIU12" s="146"/>
      <c r="AIV12" s="146"/>
      <c r="AIW12" s="146"/>
      <c r="AIX12" s="146"/>
      <c r="AIY12" s="146"/>
      <c r="AIZ12" s="146"/>
      <c r="AJA12" s="146"/>
      <c r="AJB12" s="146"/>
      <c r="AJC12" s="146"/>
      <c r="AJD12" s="146"/>
      <c r="AJE12" s="146"/>
      <c r="AJF12" s="146"/>
      <c r="AJG12" s="146"/>
      <c r="AJH12" s="146"/>
      <c r="AJI12" s="146"/>
      <c r="AJJ12" s="146"/>
      <c r="AJK12" s="146"/>
      <c r="AJL12" s="146"/>
      <c r="AJM12" s="146"/>
      <c r="AJN12" s="146"/>
      <c r="AJO12" s="146"/>
      <c r="AJP12" s="146"/>
      <c r="AJQ12" s="146"/>
      <c r="AJR12" s="146"/>
      <c r="AJS12" s="146"/>
      <c r="AJT12" s="146"/>
      <c r="AJU12" s="146"/>
      <c r="AJV12" s="146"/>
      <c r="AJW12" s="146"/>
      <c r="AJX12" s="146"/>
      <c r="AJY12" s="146"/>
      <c r="AJZ12" s="146"/>
      <c r="AKA12" s="146"/>
      <c r="AKB12" s="146"/>
      <c r="AKC12" s="146"/>
      <c r="AKD12" s="146"/>
      <c r="AKE12" s="146"/>
      <c r="AKF12" s="146"/>
      <c r="AKG12" s="146"/>
      <c r="AKH12" s="146"/>
      <c r="AKI12" s="146"/>
      <c r="AKJ12" s="146"/>
      <c r="AKK12" s="146"/>
      <c r="AKL12" s="146"/>
      <c r="AKM12" s="146"/>
      <c r="AKN12" s="146"/>
      <c r="AKO12" s="146"/>
      <c r="AKP12" s="146"/>
      <c r="AKQ12" s="146"/>
      <c r="AKR12" s="146"/>
      <c r="AKS12" s="146"/>
      <c r="AKT12" s="146"/>
      <c r="AKU12" s="146"/>
      <c r="AKV12" s="146"/>
      <c r="AKW12" s="146"/>
      <c r="AKX12" s="146"/>
      <c r="AKY12" s="146"/>
      <c r="AKZ12" s="146"/>
      <c r="ALA12" s="146"/>
      <c r="ALB12" s="146"/>
      <c r="ALC12" s="146"/>
      <c r="ALD12" s="146"/>
      <c r="ALE12" s="146"/>
      <c r="ALF12" s="146"/>
      <c r="ALG12" s="146"/>
      <c r="ALH12" s="146"/>
      <c r="ALI12" s="146"/>
      <c r="ALJ12" s="146"/>
      <c r="ALK12" s="146"/>
      <c r="ALL12" s="146"/>
      <c r="ALM12" s="146"/>
      <c r="ALN12" s="146"/>
      <c r="ALO12" s="146"/>
      <c r="ALP12" s="146"/>
      <c r="ALQ12" s="146"/>
      <c r="ALR12" s="146"/>
      <c r="ALS12" s="146"/>
      <c r="ALT12" s="146"/>
      <c r="ALU12" s="146"/>
      <c r="ALV12" s="146"/>
      <c r="ALW12" s="146"/>
      <c r="ALX12" s="146"/>
      <c r="ALY12" s="146"/>
      <c r="ALZ12" s="146"/>
      <c r="AMA12" s="146"/>
      <c r="AMB12" s="146"/>
      <c r="AMC12" s="146"/>
      <c r="AMD12" s="146"/>
      <c r="AME12" s="146"/>
      <c r="AMF12" s="146"/>
      <c r="AMG12" s="146"/>
      <c r="AMH12" s="146"/>
      <c r="AMI12" s="146"/>
      <c r="AMJ12" s="146"/>
    </row>
    <row r="13" spans="1:1024" s="89" customFormat="1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 s="146"/>
      <c r="JD13" s="146"/>
      <c r="JE13" s="146"/>
      <c r="JF13" s="146"/>
      <c r="JG13" s="146"/>
      <c r="JH13" s="146"/>
      <c r="JI13" s="146"/>
      <c r="JJ13" s="146"/>
      <c r="JK13" s="146"/>
      <c r="JL13" s="146"/>
      <c r="JM13" s="146"/>
      <c r="JN13" s="146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146"/>
      <c r="LQ13" s="146"/>
      <c r="LR13" s="146"/>
      <c r="LS13" s="146"/>
      <c r="LT13" s="146"/>
      <c r="LU13" s="146"/>
      <c r="LV13" s="146"/>
      <c r="LW13" s="146"/>
      <c r="LX13" s="146"/>
      <c r="LY13" s="146"/>
      <c r="LZ13" s="146"/>
      <c r="MA13" s="146"/>
      <c r="MB13" s="146"/>
      <c r="MC13" s="146"/>
      <c r="MD13" s="146"/>
      <c r="ME13" s="146"/>
      <c r="MF13" s="146"/>
      <c r="MG13" s="146"/>
      <c r="MH13" s="146"/>
      <c r="MI13" s="146"/>
      <c r="MJ13" s="146"/>
      <c r="MK13" s="146"/>
      <c r="ML13" s="146"/>
      <c r="MM13" s="146"/>
      <c r="MN13" s="146"/>
      <c r="MO13" s="146"/>
      <c r="MP13" s="146"/>
      <c r="MQ13" s="146"/>
      <c r="MR13" s="146"/>
      <c r="MS13" s="146"/>
      <c r="MT13" s="146"/>
      <c r="MU13" s="146"/>
      <c r="MV13" s="146"/>
      <c r="MW13" s="146"/>
      <c r="MX13" s="146"/>
      <c r="MY13" s="146"/>
      <c r="MZ13" s="146"/>
      <c r="NA13" s="146"/>
      <c r="NB13" s="146"/>
      <c r="NC13" s="146"/>
      <c r="ND13" s="146"/>
      <c r="NE13" s="146"/>
      <c r="NF13" s="146"/>
      <c r="NG13" s="146"/>
      <c r="NH13" s="146"/>
      <c r="NI13" s="146"/>
      <c r="NJ13" s="146"/>
      <c r="NK13" s="146"/>
      <c r="NL13" s="146"/>
      <c r="NM13" s="146"/>
      <c r="NN13" s="146"/>
      <c r="NO13" s="146"/>
      <c r="NP13" s="146"/>
      <c r="NQ13" s="146"/>
      <c r="NR13" s="146"/>
      <c r="NS13" s="146"/>
      <c r="NT13" s="146"/>
      <c r="NU13" s="146"/>
      <c r="NV13" s="146"/>
      <c r="NW13" s="146"/>
      <c r="NX13" s="146"/>
      <c r="NY13" s="146"/>
      <c r="NZ13" s="146"/>
      <c r="OA13" s="146"/>
      <c r="OB13" s="146"/>
      <c r="OC13" s="146"/>
      <c r="OD13" s="146"/>
      <c r="OE13" s="146"/>
      <c r="OF13" s="146"/>
      <c r="OG13" s="146"/>
      <c r="OH13" s="146"/>
      <c r="OI13" s="146"/>
      <c r="OJ13" s="146"/>
      <c r="OK13" s="146"/>
      <c r="OL13" s="146"/>
      <c r="OM13" s="146"/>
      <c r="ON13" s="146"/>
      <c r="OO13" s="146"/>
      <c r="OP13" s="146"/>
      <c r="OQ13" s="146"/>
      <c r="OR13" s="146"/>
      <c r="OS13" s="146"/>
      <c r="OT13" s="146"/>
      <c r="OU13" s="146"/>
      <c r="OV13" s="146"/>
      <c r="OW13" s="146"/>
      <c r="OX13" s="146"/>
      <c r="OY13" s="146"/>
      <c r="OZ13" s="146"/>
      <c r="PA13" s="146"/>
      <c r="PB13" s="146"/>
      <c r="PC13" s="146"/>
      <c r="PD13" s="146"/>
      <c r="PE13" s="146"/>
      <c r="PF13" s="146"/>
      <c r="PG13" s="146"/>
      <c r="PH13" s="146"/>
      <c r="PI13" s="146"/>
      <c r="PJ13" s="146"/>
      <c r="PK13" s="146"/>
      <c r="PL13" s="146"/>
      <c r="PM13" s="146"/>
      <c r="PN13" s="146"/>
      <c r="PO13" s="146"/>
      <c r="PP13" s="146"/>
      <c r="PQ13" s="146"/>
      <c r="PR13" s="146"/>
      <c r="PS13" s="146"/>
      <c r="PT13" s="146"/>
      <c r="PU13" s="146"/>
      <c r="PV13" s="146"/>
      <c r="PW13" s="146"/>
      <c r="PX13" s="146"/>
      <c r="PY13" s="146"/>
      <c r="PZ13" s="146"/>
      <c r="QA13" s="146"/>
      <c r="QB13" s="146"/>
      <c r="QC13" s="146"/>
      <c r="QD13" s="146"/>
      <c r="QE13" s="146"/>
      <c r="QF13" s="146"/>
      <c r="QG13" s="146"/>
      <c r="QH13" s="146"/>
      <c r="QI13" s="146"/>
      <c r="QJ13" s="146"/>
      <c r="QK13" s="146"/>
      <c r="QL13" s="146"/>
      <c r="QM13" s="146"/>
      <c r="QN13" s="146"/>
      <c r="QO13" s="146"/>
      <c r="QP13" s="146"/>
      <c r="QQ13" s="146"/>
      <c r="QR13" s="146"/>
      <c r="QS13" s="146"/>
      <c r="QT13" s="146"/>
      <c r="QU13" s="146"/>
      <c r="QV13" s="146"/>
      <c r="QW13" s="146"/>
      <c r="QX13" s="146"/>
      <c r="QY13" s="146"/>
      <c r="QZ13" s="146"/>
      <c r="RA13" s="146"/>
      <c r="RB13" s="146"/>
      <c r="RC13" s="146"/>
      <c r="RD13" s="146"/>
      <c r="RE13" s="146"/>
      <c r="RF13" s="146"/>
      <c r="RG13" s="146"/>
      <c r="RH13" s="146"/>
      <c r="RI13" s="146"/>
      <c r="RJ13" s="146"/>
      <c r="RK13" s="146"/>
      <c r="RL13" s="146"/>
      <c r="RM13" s="146"/>
      <c r="RN13" s="146"/>
      <c r="RO13" s="146"/>
      <c r="RP13" s="146"/>
      <c r="RQ13" s="146"/>
      <c r="RR13" s="146"/>
      <c r="RS13" s="146"/>
      <c r="RT13" s="146"/>
      <c r="RU13" s="146"/>
      <c r="RV13" s="146"/>
      <c r="RW13" s="146"/>
      <c r="RX13" s="146"/>
      <c r="RY13" s="146"/>
      <c r="RZ13" s="146"/>
      <c r="SA13" s="146"/>
      <c r="SB13" s="146"/>
      <c r="SC13" s="146"/>
      <c r="SD13" s="146"/>
      <c r="SE13" s="146"/>
      <c r="SF13" s="146"/>
      <c r="SG13" s="146"/>
      <c r="SH13" s="146"/>
      <c r="SI13" s="146"/>
      <c r="SJ13" s="146"/>
      <c r="SK13" s="146"/>
      <c r="SL13" s="146"/>
      <c r="SM13" s="146"/>
      <c r="SN13" s="146"/>
      <c r="SO13" s="146"/>
      <c r="SP13" s="146"/>
      <c r="SQ13" s="146"/>
      <c r="SR13" s="146"/>
      <c r="SS13" s="146"/>
      <c r="ST13" s="146"/>
      <c r="SU13" s="146"/>
      <c r="SV13" s="146"/>
      <c r="SW13" s="146"/>
      <c r="SX13" s="146"/>
      <c r="SY13" s="146"/>
      <c r="SZ13" s="146"/>
      <c r="TA13" s="146"/>
      <c r="TB13" s="146"/>
      <c r="TC13" s="146"/>
      <c r="TD13" s="146"/>
      <c r="TE13" s="146"/>
      <c r="TF13" s="146"/>
      <c r="TG13" s="146"/>
      <c r="TH13" s="146"/>
      <c r="TI13" s="146"/>
      <c r="TJ13" s="146"/>
      <c r="TK13" s="146"/>
      <c r="TL13" s="146"/>
      <c r="TM13" s="146"/>
      <c r="TN13" s="146"/>
      <c r="TO13" s="146"/>
      <c r="TP13" s="146"/>
      <c r="TQ13" s="146"/>
      <c r="TR13" s="146"/>
      <c r="TS13" s="146"/>
      <c r="TT13" s="146"/>
      <c r="TU13" s="146"/>
      <c r="TV13" s="146"/>
      <c r="TW13" s="146"/>
      <c r="TX13" s="146"/>
      <c r="TY13" s="146"/>
      <c r="TZ13" s="146"/>
      <c r="UA13" s="146"/>
      <c r="UB13" s="146"/>
      <c r="UC13" s="146"/>
      <c r="UD13" s="146"/>
      <c r="UE13" s="146"/>
      <c r="UF13" s="146"/>
      <c r="UG13" s="146"/>
      <c r="UH13" s="146"/>
      <c r="UI13" s="146"/>
      <c r="UJ13" s="146"/>
      <c r="UK13" s="146"/>
      <c r="UL13" s="146"/>
      <c r="UM13" s="146"/>
      <c r="UN13" s="146"/>
      <c r="UO13" s="146"/>
      <c r="UP13" s="146"/>
      <c r="UQ13" s="146"/>
      <c r="UR13" s="146"/>
      <c r="US13" s="146"/>
      <c r="UT13" s="146"/>
      <c r="UU13" s="146"/>
      <c r="UV13" s="146"/>
      <c r="UW13" s="146"/>
      <c r="UX13" s="146"/>
      <c r="UY13" s="146"/>
      <c r="UZ13" s="146"/>
      <c r="VA13" s="146"/>
      <c r="VB13" s="146"/>
      <c r="VC13" s="146"/>
      <c r="VD13" s="146"/>
      <c r="VE13" s="146"/>
      <c r="VF13" s="146"/>
      <c r="VG13" s="146"/>
      <c r="VH13" s="146"/>
      <c r="VI13" s="146"/>
      <c r="VJ13" s="146"/>
      <c r="VK13" s="146"/>
      <c r="VL13" s="146"/>
      <c r="VM13" s="146"/>
      <c r="VN13" s="146"/>
      <c r="VO13" s="146"/>
      <c r="VP13" s="146"/>
      <c r="VQ13" s="146"/>
      <c r="VR13" s="146"/>
      <c r="VS13" s="146"/>
      <c r="VT13" s="146"/>
      <c r="VU13" s="146"/>
      <c r="VV13" s="146"/>
      <c r="VW13" s="146"/>
      <c r="VX13" s="146"/>
      <c r="VY13" s="146"/>
      <c r="VZ13" s="146"/>
      <c r="WA13" s="146"/>
      <c r="WB13" s="146"/>
      <c r="WC13" s="146"/>
      <c r="WD13" s="146"/>
      <c r="WE13" s="146"/>
      <c r="WF13" s="146"/>
      <c r="WG13" s="146"/>
      <c r="WH13" s="146"/>
      <c r="WI13" s="146"/>
      <c r="WJ13" s="146"/>
      <c r="WK13" s="146"/>
      <c r="WL13" s="146"/>
      <c r="WM13" s="146"/>
      <c r="WN13" s="146"/>
      <c r="WO13" s="146"/>
      <c r="WP13" s="146"/>
      <c r="WQ13" s="146"/>
      <c r="WR13" s="146"/>
      <c r="WS13" s="146"/>
      <c r="WT13" s="146"/>
      <c r="WU13" s="146"/>
      <c r="WV13" s="146"/>
      <c r="WW13" s="146"/>
      <c r="WX13" s="146"/>
      <c r="WY13" s="146"/>
      <c r="WZ13" s="146"/>
      <c r="XA13" s="146"/>
      <c r="XB13" s="146"/>
      <c r="XC13" s="146"/>
      <c r="XD13" s="146"/>
      <c r="XE13" s="146"/>
      <c r="XF13" s="146"/>
      <c r="XG13" s="146"/>
      <c r="XH13" s="146"/>
      <c r="XI13" s="146"/>
      <c r="XJ13" s="146"/>
      <c r="XK13" s="146"/>
      <c r="XL13" s="146"/>
      <c r="XM13" s="146"/>
      <c r="XN13" s="146"/>
      <c r="XO13" s="146"/>
      <c r="XP13" s="146"/>
      <c r="XQ13" s="146"/>
      <c r="XR13" s="146"/>
      <c r="XS13" s="146"/>
      <c r="XT13" s="146"/>
      <c r="XU13" s="146"/>
      <c r="XV13" s="146"/>
      <c r="XW13" s="146"/>
      <c r="XX13" s="146"/>
      <c r="XY13" s="146"/>
      <c r="XZ13" s="146"/>
      <c r="YA13" s="146"/>
      <c r="YB13" s="146"/>
      <c r="YC13" s="146"/>
      <c r="YD13" s="146"/>
      <c r="YE13" s="146"/>
      <c r="YF13" s="146"/>
      <c r="YG13" s="146"/>
      <c r="YH13" s="146"/>
      <c r="YI13" s="146"/>
      <c r="YJ13" s="146"/>
      <c r="YK13" s="146"/>
      <c r="YL13" s="146"/>
      <c r="YM13" s="146"/>
      <c r="YN13" s="146"/>
      <c r="YO13" s="146"/>
      <c r="YP13" s="146"/>
      <c r="YQ13" s="146"/>
      <c r="YR13" s="146"/>
      <c r="YS13" s="146"/>
      <c r="YT13" s="146"/>
      <c r="YU13" s="146"/>
      <c r="YV13" s="146"/>
      <c r="YW13" s="146"/>
      <c r="YX13" s="146"/>
      <c r="YY13" s="146"/>
      <c r="YZ13" s="146"/>
      <c r="ZA13" s="146"/>
      <c r="ZB13" s="146"/>
      <c r="ZC13" s="146"/>
      <c r="ZD13" s="146"/>
      <c r="ZE13" s="146"/>
      <c r="ZF13" s="146"/>
      <c r="ZG13" s="146"/>
      <c r="ZH13" s="146"/>
      <c r="ZI13" s="146"/>
      <c r="ZJ13" s="146"/>
      <c r="ZK13" s="146"/>
      <c r="ZL13" s="146"/>
      <c r="ZM13" s="146"/>
      <c r="ZN13" s="146"/>
      <c r="ZO13" s="146"/>
      <c r="ZP13" s="146"/>
      <c r="ZQ13" s="146"/>
      <c r="ZR13" s="146"/>
      <c r="ZS13" s="146"/>
      <c r="ZT13" s="146"/>
      <c r="ZU13" s="146"/>
      <c r="ZV13" s="146"/>
      <c r="ZW13" s="146"/>
      <c r="ZX13" s="146"/>
      <c r="ZY13" s="146"/>
      <c r="ZZ13" s="146"/>
      <c r="AAA13" s="146"/>
      <c r="AAB13" s="146"/>
      <c r="AAC13" s="146"/>
      <c r="AAD13" s="146"/>
      <c r="AAE13" s="146"/>
      <c r="AAF13" s="146"/>
      <c r="AAG13" s="146"/>
      <c r="AAH13" s="146"/>
      <c r="AAI13" s="146"/>
      <c r="AAJ13" s="146"/>
      <c r="AAK13" s="146"/>
      <c r="AAL13" s="146"/>
      <c r="AAM13" s="146"/>
      <c r="AAN13" s="146"/>
      <c r="AAO13" s="146"/>
      <c r="AAP13" s="146"/>
      <c r="AAQ13" s="146"/>
      <c r="AAR13" s="146"/>
      <c r="AAS13" s="146"/>
      <c r="AAT13" s="146"/>
      <c r="AAU13" s="146"/>
      <c r="AAV13" s="146"/>
      <c r="AAW13" s="146"/>
      <c r="AAX13" s="146"/>
      <c r="AAY13" s="146"/>
      <c r="AAZ13" s="146"/>
      <c r="ABA13" s="146"/>
      <c r="ABB13" s="146"/>
      <c r="ABC13" s="146"/>
      <c r="ABD13" s="146"/>
      <c r="ABE13" s="146"/>
      <c r="ABF13" s="146"/>
      <c r="ABG13" s="146"/>
      <c r="ABH13" s="146"/>
      <c r="ABI13" s="146"/>
      <c r="ABJ13" s="146"/>
      <c r="ABK13" s="146"/>
      <c r="ABL13" s="146"/>
      <c r="ABM13" s="146"/>
      <c r="ABN13" s="146"/>
      <c r="ABO13" s="146"/>
      <c r="ABP13" s="146"/>
      <c r="ABQ13" s="146"/>
      <c r="ABR13" s="146"/>
      <c r="ABS13" s="146"/>
      <c r="ABT13" s="146"/>
      <c r="ABU13" s="146"/>
      <c r="ABV13" s="146"/>
      <c r="ABW13" s="146"/>
      <c r="ABX13" s="146"/>
      <c r="ABY13" s="146"/>
      <c r="ABZ13" s="146"/>
      <c r="ACA13" s="146"/>
      <c r="ACB13" s="146"/>
      <c r="ACC13" s="146"/>
      <c r="ACD13" s="146"/>
      <c r="ACE13" s="146"/>
      <c r="ACF13" s="146"/>
      <c r="ACG13" s="146"/>
      <c r="ACH13" s="146"/>
      <c r="ACI13" s="146"/>
      <c r="ACJ13" s="146"/>
      <c r="ACK13" s="146"/>
      <c r="ACL13" s="146"/>
      <c r="ACM13" s="146"/>
      <c r="ACN13" s="146"/>
      <c r="ACO13" s="146"/>
      <c r="ACP13" s="146"/>
      <c r="ACQ13" s="146"/>
      <c r="ACR13" s="146"/>
      <c r="ACS13" s="146"/>
      <c r="ACT13" s="146"/>
      <c r="ACU13" s="146"/>
      <c r="ACV13" s="146"/>
      <c r="ACW13" s="146"/>
      <c r="ACX13" s="146"/>
      <c r="ACY13" s="146"/>
      <c r="ACZ13" s="146"/>
      <c r="ADA13" s="146"/>
      <c r="ADB13" s="146"/>
      <c r="ADC13" s="146"/>
      <c r="ADD13" s="146"/>
      <c r="ADE13" s="146"/>
      <c r="ADF13" s="146"/>
      <c r="ADG13" s="146"/>
      <c r="ADH13" s="146"/>
      <c r="ADI13" s="146"/>
      <c r="ADJ13" s="146"/>
      <c r="ADK13" s="146"/>
      <c r="ADL13" s="146"/>
      <c r="ADM13" s="146"/>
      <c r="ADN13" s="146"/>
      <c r="ADO13" s="146"/>
      <c r="ADP13" s="146"/>
      <c r="ADQ13" s="146"/>
      <c r="ADR13" s="146"/>
      <c r="ADS13" s="146"/>
      <c r="ADT13" s="146"/>
      <c r="ADU13" s="146"/>
      <c r="ADV13" s="146"/>
      <c r="ADW13" s="146"/>
      <c r="ADX13" s="146"/>
      <c r="ADY13" s="146"/>
      <c r="ADZ13" s="146"/>
      <c r="AEA13" s="146"/>
      <c r="AEB13" s="146"/>
      <c r="AEC13" s="146"/>
      <c r="AED13" s="146"/>
      <c r="AEE13" s="146"/>
      <c r="AEF13" s="146"/>
      <c r="AEG13" s="146"/>
      <c r="AEH13" s="146"/>
      <c r="AEI13" s="146"/>
      <c r="AEJ13" s="146"/>
      <c r="AEK13" s="146"/>
      <c r="AEL13" s="146"/>
      <c r="AEM13" s="146"/>
      <c r="AEN13" s="146"/>
      <c r="AEO13" s="146"/>
      <c r="AEP13" s="146"/>
      <c r="AEQ13" s="146"/>
      <c r="AER13" s="146"/>
      <c r="AES13" s="146"/>
      <c r="AET13" s="146"/>
      <c r="AEU13" s="146"/>
      <c r="AEV13" s="146"/>
      <c r="AEW13" s="146"/>
      <c r="AEX13" s="146"/>
      <c r="AEY13" s="146"/>
      <c r="AEZ13" s="146"/>
      <c r="AFA13" s="146"/>
      <c r="AFB13" s="146"/>
      <c r="AFC13" s="146"/>
      <c r="AFD13" s="146"/>
      <c r="AFE13" s="146"/>
      <c r="AFF13" s="146"/>
      <c r="AFG13" s="146"/>
      <c r="AFH13" s="146"/>
      <c r="AFI13" s="146"/>
      <c r="AFJ13" s="146"/>
      <c r="AFK13" s="146"/>
      <c r="AFL13" s="146"/>
      <c r="AFM13" s="146"/>
      <c r="AFN13" s="146"/>
      <c r="AFO13" s="146"/>
      <c r="AFP13" s="146"/>
      <c r="AFQ13" s="146"/>
      <c r="AFR13" s="146"/>
      <c r="AFS13" s="146"/>
      <c r="AFT13" s="146"/>
      <c r="AFU13" s="146"/>
      <c r="AFV13" s="146"/>
      <c r="AFW13" s="146"/>
      <c r="AFX13" s="146"/>
      <c r="AFY13" s="146"/>
      <c r="AFZ13" s="146"/>
      <c r="AGA13" s="146"/>
      <c r="AGB13" s="146"/>
      <c r="AGC13" s="146"/>
      <c r="AGD13" s="146"/>
      <c r="AGE13" s="146"/>
      <c r="AGF13" s="146"/>
      <c r="AGG13" s="146"/>
      <c r="AGH13" s="146"/>
      <c r="AGI13" s="146"/>
      <c r="AGJ13" s="146"/>
      <c r="AGK13" s="146"/>
      <c r="AGL13" s="146"/>
      <c r="AGM13" s="146"/>
      <c r="AGN13" s="146"/>
      <c r="AGO13" s="146"/>
      <c r="AGP13" s="146"/>
      <c r="AGQ13" s="146"/>
      <c r="AGR13" s="146"/>
      <c r="AGS13" s="146"/>
      <c r="AGT13" s="146"/>
      <c r="AGU13" s="146"/>
      <c r="AGV13" s="146"/>
      <c r="AGW13" s="146"/>
      <c r="AGX13" s="146"/>
      <c r="AGY13" s="146"/>
      <c r="AGZ13" s="146"/>
      <c r="AHA13" s="146"/>
      <c r="AHB13" s="146"/>
      <c r="AHC13" s="146"/>
      <c r="AHD13" s="146"/>
      <c r="AHE13" s="146"/>
      <c r="AHF13" s="146"/>
      <c r="AHG13" s="146"/>
      <c r="AHH13" s="146"/>
      <c r="AHI13" s="146"/>
      <c r="AHJ13" s="146"/>
      <c r="AHK13" s="146"/>
      <c r="AHL13" s="146"/>
      <c r="AHM13" s="146"/>
      <c r="AHN13" s="146"/>
      <c r="AHO13" s="146"/>
      <c r="AHP13" s="146"/>
      <c r="AHQ13" s="146"/>
      <c r="AHR13" s="146"/>
      <c r="AHS13" s="146"/>
      <c r="AHT13" s="146"/>
      <c r="AHU13" s="146"/>
      <c r="AHV13" s="146"/>
      <c r="AHW13" s="146"/>
      <c r="AHX13" s="146"/>
      <c r="AHY13" s="146"/>
      <c r="AHZ13" s="146"/>
      <c r="AIA13" s="146"/>
      <c r="AIB13" s="146"/>
      <c r="AIC13" s="146"/>
      <c r="AID13" s="146"/>
      <c r="AIE13" s="146"/>
      <c r="AIF13" s="146"/>
      <c r="AIG13" s="146"/>
      <c r="AIH13" s="146"/>
      <c r="AII13" s="146"/>
      <c r="AIJ13" s="146"/>
      <c r="AIK13" s="146"/>
      <c r="AIL13" s="146"/>
      <c r="AIM13" s="146"/>
      <c r="AIN13" s="146"/>
      <c r="AIO13" s="146"/>
      <c r="AIP13" s="146"/>
      <c r="AIQ13" s="146"/>
      <c r="AIR13" s="146"/>
      <c r="AIS13" s="146"/>
      <c r="AIT13" s="146"/>
      <c r="AIU13" s="146"/>
      <c r="AIV13" s="146"/>
      <c r="AIW13" s="146"/>
      <c r="AIX13" s="146"/>
      <c r="AIY13" s="146"/>
      <c r="AIZ13" s="146"/>
      <c r="AJA13" s="146"/>
      <c r="AJB13" s="146"/>
      <c r="AJC13" s="146"/>
      <c r="AJD13" s="146"/>
      <c r="AJE13" s="146"/>
      <c r="AJF13" s="146"/>
      <c r="AJG13" s="146"/>
      <c r="AJH13" s="146"/>
      <c r="AJI13" s="146"/>
      <c r="AJJ13" s="146"/>
      <c r="AJK13" s="146"/>
      <c r="AJL13" s="146"/>
      <c r="AJM13" s="146"/>
      <c r="AJN13" s="146"/>
      <c r="AJO13" s="146"/>
      <c r="AJP13" s="146"/>
      <c r="AJQ13" s="146"/>
      <c r="AJR13" s="146"/>
      <c r="AJS13" s="146"/>
      <c r="AJT13" s="146"/>
      <c r="AJU13" s="146"/>
      <c r="AJV13" s="146"/>
      <c r="AJW13" s="146"/>
      <c r="AJX13" s="146"/>
      <c r="AJY13" s="146"/>
      <c r="AJZ13" s="146"/>
      <c r="AKA13" s="146"/>
      <c r="AKB13" s="146"/>
      <c r="AKC13" s="146"/>
      <c r="AKD13" s="146"/>
      <c r="AKE13" s="146"/>
      <c r="AKF13" s="146"/>
      <c r="AKG13" s="146"/>
      <c r="AKH13" s="146"/>
      <c r="AKI13" s="146"/>
      <c r="AKJ13" s="146"/>
      <c r="AKK13" s="146"/>
      <c r="AKL13" s="146"/>
      <c r="AKM13" s="146"/>
      <c r="AKN13" s="146"/>
      <c r="AKO13" s="146"/>
      <c r="AKP13" s="146"/>
      <c r="AKQ13" s="146"/>
      <c r="AKR13" s="146"/>
      <c r="AKS13" s="146"/>
      <c r="AKT13" s="146"/>
      <c r="AKU13" s="146"/>
      <c r="AKV13" s="146"/>
      <c r="AKW13" s="146"/>
      <c r="AKX13" s="146"/>
      <c r="AKY13" s="146"/>
      <c r="AKZ13" s="146"/>
      <c r="ALA13" s="146"/>
      <c r="ALB13" s="146"/>
      <c r="ALC13" s="146"/>
      <c r="ALD13" s="146"/>
      <c r="ALE13" s="146"/>
      <c r="ALF13" s="146"/>
      <c r="ALG13" s="146"/>
      <c r="ALH13" s="146"/>
      <c r="ALI13" s="146"/>
      <c r="ALJ13" s="146"/>
      <c r="ALK13" s="146"/>
      <c r="ALL13" s="146"/>
      <c r="ALM13" s="146"/>
      <c r="ALN13" s="146"/>
      <c r="ALO13" s="146"/>
      <c r="ALP13" s="146"/>
      <c r="ALQ13" s="146"/>
      <c r="ALR13" s="146"/>
      <c r="ALS13" s="146"/>
      <c r="ALT13" s="146"/>
      <c r="ALU13" s="146"/>
      <c r="ALV13" s="146"/>
      <c r="ALW13" s="146"/>
      <c r="ALX13" s="146"/>
      <c r="ALY13" s="146"/>
      <c r="ALZ13" s="146"/>
      <c r="AMA13" s="146"/>
      <c r="AMB13" s="146"/>
      <c r="AMC13" s="146"/>
      <c r="AMD13" s="146"/>
      <c r="AME13" s="146"/>
      <c r="AMF13" s="146"/>
      <c r="AMG13" s="146"/>
      <c r="AMH13" s="146"/>
      <c r="AMI13" s="146"/>
      <c r="AMJ13" s="146"/>
    </row>
    <row r="14" spans="1:1024" s="89" customFormat="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46"/>
      <c r="NJ14" s="146"/>
      <c r="NK14" s="146"/>
      <c r="NL14" s="146"/>
      <c r="NM14" s="146"/>
      <c r="NN14" s="146"/>
      <c r="NO14" s="146"/>
      <c r="NP14" s="146"/>
      <c r="NQ14" s="146"/>
      <c r="NR14" s="146"/>
      <c r="NS14" s="146"/>
      <c r="NT14" s="146"/>
      <c r="NU14" s="146"/>
      <c r="NV14" s="146"/>
      <c r="NW14" s="146"/>
      <c r="NX14" s="146"/>
      <c r="NY14" s="146"/>
      <c r="NZ14" s="146"/>
      <c r="OA14" s="146"/>
      <c r="OB14" s="146"/>
      <c r="OC14" s="146"/>
      <c r="OD14" s="146"/>
      <c r="OE14" s="146"/>
      <c r="OF14" s="146"/>
      <c r="OG14" s="146"/>
      <c r="OH14" s="146"/>
      <c r="OI14" s="146"/>
      <c r="OJ14" s="146"/>
      <c r="OK14" s="146"/>
      <c r="OL14" s="146"/>
      <c r="OM14" s="146"/>
      <c r="ON14" s="146"/>
      <c r="OO14" s="146"/>
      <c r="OP14" s="146"/>
      <c r="OQ14" s="146"/>
      <c r="OR14" s="146"/>
      <c r="OS14" s="146"/>
      <c r="OT14" s="146"/>
      <c r="OU14" s="146"/>
      <c r="OV14" s="146"/>
      <c r="OW14" s="146"/>
      <c r="OX14" s="146"/>
      <c r="OY14" s="146"/>
      <c r="OZ14" s="146"/>
      <c r="PA14" s="146"/>
      <c r="PB14" s="146"/>
      <c r="PC14" s="146"/>
      <c r="PD14" s="146"/>
      <c r="PE14" s="146"/>
      <c r="PF14" s="146"/>
      <c r="PG14" s="146"/>
      <c r="PH14" s="146"/>
      <c r="PI14" s="146"/>
      <c r="PJ14" s="146"/>
      <c r="PK14" s="146"/>
      <c r="PL14" s="146"/>
      <c r="PM14" s="146"/>
      <c r="PN14" s="146"/>
      <c r="PO14" s="146"/>
      <c r="PP14" s="146"/>
      <c r="PQ14" s="146"/>
      <c r="PR14" s="146"/>
      <c r="PS14" s="146"/>
      <c r="PT14" s="146"/>
      <c r="PU14" s="146"/>
      <c r="PV14" s="146"/>
      <c r="PW14" s="146"/>
      <c r="PX14" s="146"/>
      <c r="PY14" s="146"/>
      <c r="PZ14" s="146"/>
      <c r="QA14" s="146"/>
      <c r="QB14" s="146"/>
      <c r="QC14" s="146"/>
      <c r="QD14" s="146"/>
      <c r="QE14" s="146"/>
      <c r="QF14" s="146"/>
      <c r="QG14" s="146"/>
      <c r="QH14" s="146"/>
      <c r="QI14" s="146"/>
      <c r="QJ14" s="146"/>
      <c r="QK14" s="146"/>
      <c r="QL14" s="146"/>
      <c r="QM14" s="146"/>
      <c r="QN14" s="146"/>
      <c r="QO14" s="146"/>
      <c r="QP14" s="146"/>
      <c r="QQ14" s="146"/>
      <c r="QR14" s="146"/>
      <c r="QS14" s="146"/>
      <c r="QT14" s="146"/>
      <c r="QU14" s="146"/>
      <c r="QV14" s="146"/>
      <c r="QW14" s="146"/>
      <c r="QX14" s="146"/>
      <c r="QY14" s="146"/>
      <c r="QZ14" s="146"/>
      <c r="RA14" s="146"/>
      <c r="RB14" s="146"/>
      <c r="RC14" s="146"/>
      <c r="RD14" s="146"/>
      <c r="RE14" s="146"/>
      <c r="RF14" s="146"/>
      <c r="RG14" s="146"/>
      <c r="RH14" s="146"/>
      <c r="RI14" s="146"/>
      <c r="RJ14" s="146"/>
      <c r="RK14" s="146"/>
      <c r="RL14" s="146"/>
      <c r="RM14" s="146"/>
      <c r="RN14" s="146"/>
      <c r="RO14" s="146"/>
      <c r="RP14" s="146"/>
      <c r="RQ14" s="146"/>
      <c r="RR14" s="146"/>
      <c r="RS14" s="146"/>
      <c r="RT14" s="146"/>
      <c r="RU14" s="146"/>
      <c r="RV14" s="146"/>
      <c r="RW14" s="146"/>
      <c r="RX14" s="146"/>
      <c r="RY14" s="146"/>
      <c r="RZ14" s="146"/>
      <c r="SA14" s="146"/>
      <c r="SB14" s="146"/>
      <c r="SC14" s="146"/>
      <c r="SD14" s="146"/>
      <c r="SE14" s="146"/>
      <c r="SF14" s="146"/>
      <c r="SG14" s="146"/>
      <c r="SH14" s="146"/>
      <c r="SI14" s="146"/>
      <c r="SJ14" s="146"/>
      <c r="SK14" s="146"/>
      <c r="SL14" s="146"/>
      <c r="SM14" s="146"/>
      <c r="SN14" s="146"/>
      <c r="SO14" s="146"/>
      <c r="SP14" s="146"/>
      <c r="SQ14" s="146"/>
      <c r="SR14" s="146"/>
      <c r="SS14" s="146"/>
      <c r="ST14" s="146"/>
      <c r="SU14" s="146"/>
      <c r="SV14" s="146"/>
      <c r="SW14" s="146"/>
      <c r="SX14" s="146"/>
      <c r="SY14" s="146"/>
      <c r="SZ14" s="146"/>
      <c r="TA14" s="146"/>
      <c r="TB14" s="146"/>
      <c r="TC14" s="146"/>
      <c r="TD14" s="146"/>
      <c r="TE14" s="146"/>
      <c r="TF14" s="146"/>
      <c r="TG14" s="146"/>
      <c r="TH14" s="146"/>
      <c r="TI14" s="146"/>
      <c r="TJ14" s="146"/>
      <c r="TK14" s="146"/>
      <c r="TL14" s="146"/>
      <c r="TM14" s="146"/>
      <c r="TN14" s="146"/>
      <c r="TO14" s="146"/>
      <c r="TP14" s="146"/>
      <c r="TQ14" s="146"/>
      <c r="TR14" s="146"/>
      <c r="TS14" s="146"/>
      <c r="TT14" s="146"/>
      <c r="TU14" s="146"/>
      <c r="TV14" s="146"/>
      <c r="TW14" s="146"/>
      <c r="TX14" s="146"/>
      <c r="TY14" s="146"/>
      <c r="TZ14" s="146"/>
      <c r="UA14" s="146"/>
      <c r="UB14" s="146"/>
      <c r="UC14" s="146"/>
      <c r="UD14" s="146"/>
      <c r="UE14" s="146"/>
      <c r="UF14" s="146"/>
      <c r="UG14" s="146"/>
      <c r="UH14" s="146"/>
      <c r="UI14" s="146"/>
      <c r="UJ14" s="146"/>
      <c r="UK14" s="146"/>
      <c r="UL14" s="146"/>
      <c r="UM14" s="146"/>
      <c r="UN14" s="146"/>
      <c r="UO14" s="146"/>
      <c r="UP14" s="146"/>
      <c r="UQ14" s="146"/>
      <c r="UR14" s="146"/>
      <c r="US14" s="146"/>
      <c r="UT14" s="146"/>
      <c r="UU14" s="146"/>
      <c r="UV14" s="146"/>
      <c r="UW14" s="146"/>
      <c r="UX14" s="146"/>
      <c r="UY14" s="146"/>
      <c r="UZ14" s="146"/>
      <c r="VA14" s="146"/>
      <c r="VB14" s="146"/>
      <c r="VC14" s="146"/>
      <c r="VD14" s="146"/>
      <c r="VE14" s="146"/>
      <c r="VF14" s="146"/>
      <c r="VG14" s="146"/>
      <c r="VH14" s="146"/>
      <c r="VI14" s="146"/>
      <c r="VJ14" s="146"/>
      <c r="VK14" s="146"/>
      <c r="VL14" s="146"/>
      <c r="VM14" s="146"/>
      <c r="VN14" s="146"/>
      <c r="VO14" s="146"/>
      <c r="VP14" s="146"/>
      <c r="VQ14" s="146"/>
      <c r="VR14" s="146"/>
      <c r="VS14" s="146"/>
      <c r="VT14" s="146"/>
      <c r="VU14" s="146"/>
      <c r="VV14" s="146"/>
      <c r="VW14" s="146"/>
      <c r="VX14" s="146"/>
      <c r="VY14" s="146"/>
      <c r="VZ14" s="146"/>
      <c r="WA14" s="146"/>
      <c r="WB14" s="146"/>
      <c r="WC14" s="146"/>
      <c r="WD14" s="146"/>
      <c r="WE14" s="146"/>
      <c r="WF14" s="146"/>
      <c r="WG14" s="146"/>
      <c r="WH14" s="146"/>
      <c r="WI14" s="146"/>
      <c r="WJ14" s="146"/>
      <c r="WK14" s="146"/>
      <c r="WL14" s="146"/>
      <c r="WM14" s="146"/>
      <c r="WN14" s="146"/>
      <c r="WO14" s="146"/>
      <c r="WP14" s="146"/>
      <c r="WQ14" s="146"/>
      <c r="WR14" s="146"/>
      <c r="WS14" s="146"/>
      <c r="WT14" s="146"/>
      <c r="WU14" s="146"/>
      <c r="WV14" s="146"/>
      <c r="WW14" s="146"/>
      <c r="WX14" s="146"/>
      <c r="WY14" s="146"/>
      <c r="WZ14" s="146"/>
      <c r="XA14" s="146"/>
      <c r="XB14" s="146"/>
      <c r="XC14" s="146"/>
      <c r="XD14" s="146"/>
      <c r="XE14" s="146"/>
      <c r="XF14" s="146"/>
      <c r="XG14" s="146"/>
      <c r="XH14" s="146"/>
      <c r="XI14" s="146"/>
      <c r="XJ14" s="146"/>
      <c r="XK14" s="146"/>
      <c r="XL14" s="146"/>
      <c r="XM14" s="146"/>
      <c r="XN14" s="146"/>
      <c r="XO14" s="146"/>
      <c r="XP14" s="146"/>
      <c r="XQ14" s="146"/>
      <c r="XR14" s="146"/>
      <c r="XS14" s="146"/>
      <c r="XT14" s="146"/>
      <c r="XU14" s="146"/>
      <c r="XV14" s="146"/>
      <c r="XW14" s="146"/>
      <c r="XX14" s="146"/>
      <c r="XY14" s="146"/>
      <c r="XZ14" s="146"/>
      <c r="YA14" s="146"/>
      <c r="YB14" s="146"/>
      <c r="YC14" s="146"/>
      <c r="YD14" s="146"/>
      <c r="YE14" s="146"/>
      <c r="YF14" s="146"/>
      <c r="YG14" s="146"/>
      <c r="YH14" s="146"/>
      <c r="YI14" s="146"/>
      <c r="YJ14" s="146"/>
      <c r="YK14" s="146"/>
      <c r="YL14" s="146"/>
      <c r="YM14" s="146"/>
      <c r="YN14" s="146"/>
      <c r="YO14" s="146"/>
      <c r="YP14" s="146"/>
      <c r="YQ14" s="146"/>
      <c r="YR14" s="146"/>
      <c r="YS14" s="146"/>
      <c r="YT14" s="146"/>
      <c r="YU14" s="146"/>
      <c r="YV14" s="146"/>
      <c r="YW14" s="146"/>
      <c r="YX14" s="146"/>
      <c r="YY14" s="146"/>
      <c r="YZ14" s="146"/>
      <c r="ZA14" s="146"/>
      <c r="ZB14" s="146"/>
      <c r="ZC14" s="146"/>
      <c r="ZD14" s="146"/>
      <c r="ZE14" s="146"/>
      <c r="ZF14" s="146"/>
      <c r="ZG14" s="146"/>
      <c r="ZH14" s="146"/>
      <c r="ZI14" s="146"/>
      <c r="ZJ14" s="146"/>
      <c r="ZK14" s="146"/>
      <c r="ZL14" s="146"/>
      <c r="ZM14" s="146"/>
      <c r="ZN14" s="146"/>
      <c r="ZO14" s="146"/>
      <c r="ZP14" s="146"/>
      <c r="ZQ14" s="146"/>
      <c r="ZR14" s="146"/>
      <c r="ZS14" s="146"/>
      <c r="ZT14" s="146"/>
      <c r="ZU14" s="146"/>
      <c r="ZV14" s="146"/>
      <c r="ZW14" s="146"/>
      <c r="ZX14" s="146"/>
      <c r="ZY14" s="146"/>
      <c r="ZZ14" s="146"/>
      <c r="AAA14" s="146"/>
      <c r="AAB14" s="146"/>
      <c r="AAC14" s="146"/>
      <c r="AAD14" s="146"/>
      <c r="AAE14" s="146"/>
      <c r="AAF14" s="146"/>
      <c r="AAG14" s="146"/>
      <c r="AAH14" s="146"/>
      <c r="AAI14" s="146"/>
      <c r="AAJ14" s="146"/>
      <c r="AAK14" s="146"/>
      <c r="AAL14" s="146"/>
      <c r="AAM14" s="146"/>
      <c r="AAN14" s="146"/>
      <c r="AAO14" s="146"/>
      <c r="AAP14" s="146"/>
      <c r="AAQ14" s="146"/>
      <c r="AAR14" s="146"/>
      <c r="AAS14" s="146"/>
      <c r="AAT14" s="146"/>
      <c r="AAU14" s="146"/>
      <c r="AAV14" s="146"/>
      <c r="AAW14" s="146"/>
      <c r="AAX14" s="146"/>
      <c r="AAY14" s="146"/>
      <c r="AAZ14" s="146"/>
      <c r="ABA14" s="146"/>
      <c r="ABB14" s="146"/>
      <c r="ABC14" s="146"/>
      <c r="ABD14" s="146"/>
      <c r="ABE14" s="146"/>
      <c r="ABF14" s="146"/>
      <c r="ABG14" s="146"/>
      <c r="ABH14" s="146"/>
      <c r="ABI14" s="146"/>
      <c r="ABJ14" s="146"/>
      <c r="ABK14" s="146"/>
      <c r="ABL14" s="146"/>
      <c r="ABM14" s="146"/>
      <c r="ABN14" s="146"/>
      <c r="ABO14" s="146"/>
      <c r="ABP14" s="146"/>
      <c r="ABQ14" s="146"/>
      <c r="ABR14" s="146"/>
      <c r="ABS14" s="146"/>
      <c r="ABT14" s="146"/>
      <c r="ABU14" s="146"/>
      <c r="ABV14" s="146"/>
      <c r="ABW14" s="146"/>
      <c r="ABX14" s="146"/>
      <c r="ABY14" s="146"/>
      <c r="ABZ14" s="146"/>
      <c r="ACA14" s="146"/>
      <c r="ACB14" s="146"/>
      <c r="ACC14" s="146"/>
      <c r="ACD14" s="146"/>
      <c r="ACE14" s="146"/>
      <c r="ACF14" s="146"/>
      <c r="ACG14" s="146"/>
      <c r="ACH14" s="146"/>
      <c r="ACI14" s="146"/>
      <c r="ACJ14" s="146"/>
      <c r="ACK14" s="146"/>
      <c r="ACL14" s="146"/>
      <c r="ACM14" s="146"/>
      <c r="ACN14" s="146"/>
      <c r="ACO14" s="146"/>
      <c r="ACP14" s="146"/>
      <c r="ACQ14" s="146"/>
      <c r="ACR14" s="146"/>
      <c r="ACS14" s="146"/>
      <c r="ACT14" s="146"/>
      <c r="ACU14" s="146"/>
      <c r="ACV14" s="146"/>
      <c r="ACW14" s="146"/>
      <c r="ACX14" s="146"/>
      <c r="ACY14" s="146"/>
      <c r="ACZ14" s="146"/>
      <c r="ADA14" s="146"/>
      <c r="ADB14" s="146"/>
      <c r="ADC14" s="146"/>
      <c r="ADD14" s="146"/>
      <c r="ADE14" s="146"/>
      <c r="ADF14" s="146"/>
      <c r="ADG14" s="146"/>
      <c r="ADH14" s="146"/>
      <c r="ADI14" s="146"/>
      <c r="ADJ14" s="146"/>
      <c r="ADK14" s="146"/>
      <c r="ADL14" s="146"/>
      <c r="ADM14" s="146"/>
      <c r="ADN14" s="146"/>
      <c r="ADO14" s="146"/>
      <c r="ADP14" s="146"/>
      <c r="ADQ14" s="146"/>
      <c r="ADR14" s="146"/>
      <c r="ADS14" s="146"/>
      <c r="ADT14" s="146"/>
      <c r="ADU14" s="146"/>
      <c r="ADV14" s="146"/>
      <c r="ADW14" s="146"/>
      <c r="ADX14" s="146"/>
      <c r="ADY14" s="146"/>
      <c r="ADZ14" s="146"/>
      <c r="AEA14" s="146"/>
      <c r="AEB14" s="146"/>
      <c r="AEC14" s="146"/>
      <c r="AED14" s="146"/>
      <c r="AEE14" s="146"/>
      <c r="AEF14" s="146"/>
      <c r="AEG14" s="146"/>
      <c r="AEH14" s="146"/>
      <c r="AEI14" s="146"/>
      <c r="AEJ14" s="146"/>
      <c r="AEK14" s="146"/>
      <c r="AEL14" s="146"/>
      <c r="AEM14" s="146"/>
      <c r="AEN14" s="146"/>
      <c r="AEO14" s="146"/>
      <c r="AEP14" s="146"/>
      <c r="AEQ14" s="146"/>
      <c r="AER14" s="146"/>
      <c r="AES14" s="146"/>
      <c r="AET14" s="146"/>
      <c r="AEU14" s="146"/>
      <c r="AEV14" s="146"/>
      <c r="AEW14" s="146"/>
      <c r="AEX14" s="146"/>
      <c r="AEY14" s="146"/>
      <c r="AEZ14" s="146"/>
      <c r="AFA14" s="146"/>
      <c r="AFB14" s="146"/>
      <c r="AFC14" s="146"/>
      <c r="AFD14" s="146"/>
      <c r="AFE14" s="146"/>
      <c r="AFF14" s="146"/>
      <c r="AFG14" s="146"/>
      <c r="AFH14" s="146"/>
      <c r="AFI14" s="146"/>
      <c r="AFJ14" s="146"/>
      <c r="AFK14" s="146"/>
      <c r="AFL14" s="146"/>
      <c r="AFM14" s="146"/>
      <c r="AFN14" s="146"/>
      <c r="AFO14" s="146"/>
      <c r="AFP14" s="146"/>
      <c r="AFQ14" s="146"/>
      <c r="AFR14" s="146"/>
      <c r="AFS14" s="146"/>
      <c r="AFT14" s="146"/>
      <c r="AFU14" s="146"/>
      <c r="AFV14" s="146"/>
      <c r="AFW14" s="146"/>
      <c r="AFX14" s="146"/>
      <c r="AFY14" s="146"/>
      <c r="AFZ14" s="146"/>
      <c r="AGA14" s="146"/>
      <c r="AGB14" s="146"/>
      <c r="AGC14" s="146"/>
      <c r="AGD14" s="146"/>
      <c r="AGE14" s="146"/>
      <c r="AGF14" s="146"/>
      <c r="AGG14" s="146"/>
      <c r="AGH14" s="146"/>
      <c r="AGI14" s="146"/>
      <c r="AGJ14" s="146"/>
      <c r="AGK14" s="146"/>
      <c r="AGL14" s="146"/>
      <c r="AGM14" s="146"/>
      <c r="AGN14" s="146"/>
      <c r="AGO14" s="146"/>
      <c r="AGP14" s="146"/>
      <c r="AGQ14" s="146"/>
      <c r="AGR14" s="146"/>
      <c r="AGS14" s="146"/>
      <c r="AGT14" s="146"/>
      <c r="AGU14" s="146"/>
      <c r="AGV14" s="146"/>
      <c r="AGW14" s="146"/>
      <c r="AGX14" s="146"/>
      <c r="AGY14" s="146"/>
      <c r="AGZ14" s="146"/>
      <c r="AHA14" s="146"/>
      <c r="AHB14" s="146"/>
      <c r="AHC14" s="146"/>
      <c r="AHD14" s="146"/>
      <c r="AHE14" s="146"/>
      <c r="AHF14" s="146"/>
      <c r="AHG14" s="146"/>
      <c r="AHH14" s="146"/>
      <c r="AHI14" s="146"/>
      <c r="AHJ14" s="146"/>
      <c r="AHK14" s="146"/>
      <c r="AHL14" s="146"/>
      <c r="AHM14" s="146"/>
      <c r="AHN14" s="146"/>
      <c r="AHO14" s="146"/>
      <c r="AHP14" s="146"/>
      <c r="AHQ14" s="146"/>
      <c r="AHR14" s="146"/>
      <c r="AHS14" s="146"/>
      <c r="AHT14" s="146"/>
      <c r="AHU14" s="146"/>
      <c r="AHV14" s="146"/>
      <c r="AHW14" s="146"/>
      <c r="AHX14" s="146"/>
      <c r="AHY14" s="146"/>
      <c r="AHZ14" s="146"/>
      <c r="AIA14" s="146"/>
      <c r="AIB14" s="146"/>
      <c r="AIC14" s="146"/>
      <c r="AID14" s="146"/>
      <c r="AIE14" s="146"/>
      <c r="AIF14" s="146"/>
      <c r="AIG14" s="146"/>
      <c r="AIH14" s="146"/>
      <c r="AII14" s="146"/>
      <c r="AIJ14" s="146"/>
      <c r="AIK14" s="146"/>
      <c r="AIL14" s="146"/>
      <c r="AIM14" s="146"/>
      <c r="AIN14" s="146"/>
      <c r="AIO14" s="146"/>
      <c r="AIP14" s="146"/>
      <c r="AIQ14" s="146"/>
      <c r="AIR14" s="146"/>
      <c r="AIS14" s="146"/>
      <c r="AIT14" s="146"/>
      <c r="AIU14" s="146"/>
      <c r="AIV14" s="146"/>
      <c r="AIW14" s="146"/>
      <c r="AIX14" s="146"/>
      <c r="AIY14" s="146"/>
      <c r="AIZ14" s="146"/>
      <c r="AJA14" s="146"/>
      <c r="AJB14" s="146"/>
      <c r="AJC14" s="146"/>
      <c r="AJD14" s="146"/>
      <c r="AJE14" s="146"/>
      <c r="AJF14" s="146"/>
      <c r="AJG14" s="146"/>
      <c r="AJH14" s="146"/>
      <c r="AJI14" s="146"/>
      <c r="AJJ14" s="146"/>
      <c r="AJK14" s="146"/>
      <c r="AJL14" s="146"/>
      <c r="AJM14" s="146"/>
      <c r="AJN14" s="146"/>
      <c r="AJO14" s="146"/>
      <c r="AJP14" s="146"/>
      <c r="AJQ14" s="146"/>
      <c r="AJR14" s="146"/>
      <c r="AJS14" s="146"/>
      <c r="AJT14" s="146"/>
      <c r="AJU14" s="146"/>
      <c r="AJV14" s="146"/>
      <c r="AJW14" s="146"/>
      <c r="AJX14" s="146"/>
      <c r="AJY14" s="146"/>
      <c r="AJZ14" s="146"/>
      <c r="AKA14" s="146"/>
      <c r="AKB14" s="146"/>
      <c r="AKC14" s="146"/>
      <c r="AKD14" s="146"/>
      <c r="AKE14" s="146"/>
      <c r="AKF14" s="146"/>
      <c r="AKG14" s="146"/>
      <c r="AKH14" s="146"/>
      <c r="AKI14" s="146"/>
      <c r="AKJ14" s="146"/>
      <c r="AKK14" s="146"/>
      <c r="AKL14" s="146"/>
      <c r="AKM14" s="146"/>
      <c r="AKN14" s="146"/>
      <c r="AKO14" s="146"/>
      <c r="AKP14" s="146"/>
      <c r="AKQ14" s="146"/>
      <c r="AKR14" s="146"/>
      <c r="AKS14" s="146"/>
      <c r="AKT14" s="146"/>
      <c r="AKU14" s="146"/>
      <c r="AKV14" s="146"/>
      <c r="AKW14" s="146"/>
      <c r="AKX14" s="146"/>
      <c r="AKY14" s="146"/>
      <c r="AKZ14" s="146"/>
      <c r="ALA14" s="146"/>
      <c r="ALB14" s="146"/>
      <c r="ALC14" s="146"/>
      <c r="ALD14" s="146"/>
      <c r="ALE14" s="146"/>
      <c r="ALF14" s="146"/>
      <c r="ALG14" s="146"/>
      <c r="ALH14" s="146"/>
      <c r="ALI14" s="146"/>
      <c r="ALJ14" s="146"/>
      <c r="ALK14" s="146"/>
      <c r="ALL14" s="146"/>
      <c r="ALM14" s="146"/>
      <c r="ALN14" s="146"/>
      <c r="ALO14" s="146"/>
      <c r="ALP14" s="146"/>
      <c r="ALQ14" s="146"/>
      <c r="ALR14" s="146"/>
      <c r="ALS14" s="146"/>
      <c r="ALT14" s="146"/>
      <c r="ALU14" s="146"/>
      <c r="ALV14" s="146"/>
      <c r="ALW14" s="146"/>
      <c r="ALX14" s="146"/>
      <c r="ALY14" s="146"/>
      <c r="ALZ14" s="146"/>
      <c r="AMA14" s="146"/>
      <c r="AMB14" s="146"/>
      <c r="AMC14" s="146"/>
      <c r="AMD14" s="146"/>
      <c r="AME14" s="146"/>
      <c r="AMF14" s="146"/>
      <c r="AMG14" s="146"/>
      <c r="AMH14" s="146"/>
      <c r="AMI14" s="146"/>
      <c r="AMJ14" s="146"/>
    </row>
    <row r="15" spans="1:1024" s="89" customFormat="1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  <c r="IR15" s="146"/>
      <c r="IS15" s="146"/>
      <c r="IT15" s="146"/>
      <c r="IU15" s="146"/>
      <c r="IV15" s="146"/>
      <c r="IW15" s="146"/>
      <c r="IX15" s="146"/>
      <c r="IY15" s="146"/>
      <c r="IZ15" s="146"/>
      <c r="JA15" s="146"/>
      <c r="JB15" s="146"/>
      <c r="JC15" s="146"/>
      <c r="JD15" s="146"/>
      <c r="JE15" s="146"/>
      <c r="JF15" s="146"/>
      <c r="JG15" s="146"/>
      <c r="JH15" s="146"/>
      <c r="JI15" s="146"/>
      <c r="JJ15" s="146"/>
      <c r="JK15" s="146"/>
      <c r="JL15" s="146"/>
      <c r="JM15" s="146"/>
      <c r="JN15" s="146"/>
      <c r="JO15" s="146"/>
      <c r="JP15" s="146"/>
      <c r="JQ15" s="146"/>
      <c r="JR15" s="146"/>
      <c r="JS15" s="146"/>
      <c r="JT15" s="146"/>
      <c r="JU15" s="146"/>
      <c r="JV15" s="146"/>
      <c r="JW15" s="146"/>
      <c r="JX15" s="146"/>
      <c r="JY15" s="146"/>
      <c r="JZ15" s="146"/>
      <c r="KA15" s="146"/>
      <c r="KB15" s="146"/>
      <c r="KC15" s="146"/>
      <c r="KD15" s="146"/>
      <c r="KE15" s="146"/>
      <c r="KF15" s="146"/>
      <c r="KG15" s="146"/>
      <c r="KH15" s="146"/>
      <c r="KI15" s="146"/>
      <c r="KJ15" s="146"/>
      <c r="KK15" s="146"/>
      <c r="KL15" s="146"/>
      <c r="KM15" s="146"/>
      <c r="KN15" s="146"/>
      <c r="KO15" s="146"/>
      <c r="KP15" s="146"/>
      <c r="KQ15" s="146"/>
      <c r="KR15" s="146"/>
      <c r="KS15" s="146"/>
      <c r="KT15" s="146"/>
      <c r="KU15" s="146"/>
      <c r="KV15" s="146"/>
      <c r="KW15" s="146"/>
      <c r="KX15" s="146"/>
      <c r="KY15" s="146"/>
      <c r="KZ15" s="146"/>
      <c r="LA15" s="146"/>
      <c r="LB15" s="146"/>
      <c r="LC15" s="146"/>
      <c r="LD15" s="146"/>
      <c r="LE15" s="146"/>
      <c r="LF15" s="146"/>
      <c r="LG15" s="146"/>
      <c r="LH15" s="146"/>
      <c r="LI15" s="146"/>
      <c r="LJ15" s="146"/>
      <c r="LK15" s="146"/>
      <c r="LL15" s="146"/>
      <c r="LM15" s="146"/>
      <c r="LN15" s="146"/>
      <c r="LO15" s="146"/>
      <c r="LP15" s="146"/>
      <c r="LQ15" s="146"/>
      <c r="LR15" s="146"/>
      <c r="LS15" s="146"/>
      <c r="LT15" s="146"/>
      <c r="LU15" s="146"/>
      <c r="LV15" s="146"/>
      <c r="LW15" s="146"/>
      <c r="LX15" s="146"/>
      <c r="LY15" s="146"/>
      <c r="LZ15" s="146"/>
      <c r="MA15" s="146"/>
      <c r="MB15" s="146"/>
      <c r="MC15" s="146"/>
      <c r="MD15" s="146"/>
      <c r="ME15" s="146"/>
      <c r="MF15" s="146"/>
      <c r="MG15" s="146"/>
      <c r="MH15" s="146"/>
      <c r="MI15" s="146"/>
      <c r="MJ15" s="146"/>
      <c r="MK15" s="146"/>
      <c r="ML15" s="146"/>
      <c r="MM15" s="146"/>
      <c r="MN15" s="146"/>
      <c r="MO15" s="146"/>
      <c r="MP15" s="146"/>
      <c r="MQ15" s="146"/>
      <c r="MR15" s="146"/>
      <c r="MS15" s="146"/>
      <c r="MT15" s="146"/>
      <c r="MU15" s="146"/>
      <c r="MV15" s="146"/>
      <c r="MW15" s="146"/>
      <c r="MX15" s="146"/>
      <c r="MY15" s="146"/>
      <c r="MZ15" s="146"/>
      <c r="NA15" s="146"/>
      <c r="NB15" s="146"/>
      <c r="NC15" s="146"/>
      <c r="ND15" s="146"/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6"/>
      <c r="NS15" s="146"/>
      <c r="NT15" s="146"/>
      <c r="NU15" s="146"/>
      <c r="NV15" s="146"/>
      <c r="NW15" s="146"/>
      <c r="NX15" s="146"/>
      <c r="NY15" s="146"/>
      <c r="NZ15" s="146"/>
      <c r="OA15" s="146"/>
      <c r="OB15" s="146"/>
      <c r="OC15" s="146"/>
      <c r="OD15" s="146"/>
      <c r="OE15" s="146"/>
      <c r="OF15" s="146"/>
      <c r="OG15" s="146"/>
      <c r="OH15" s="146"/>
      <c r="OI15" s="146"/>
      <c r="OJ15" s="146"/>
      <c r="OK15" s="146"/>
      <c r="OL15" s="146"/>
      <c r="OM15" s="146"/>
      <c r="ON15" s="146"/>
      <c r="OO15" s="146"/>
      <c r="OP15" s="146"/>
      <c r="OQ15" s="146"/>
      <c r="OR15" s="146"/>
      <c r="OS15" s="146"/>
      <c r="OT15" s="146"/>
      <c r="OU15" s="146"/>
      <c r="OV15" s="146"/>
      <c r="OW15" s="146"/>
      <c r="OX15" s="146"/>
      <c r="OY15" s="146"/>
      <c r="OZ15" s="146"/>
      <c r="PA15" s="146"/>
      <c r="PB15" s="146"/>
      <c r="PC15" s="146"/>
      <c r="PD15" s="146"/>
      <c r="PE15" s="146"/>
      <c r="PF15" s="146"/>
      <c r="PG15" s="146"/>
      <c r="PH15" s="146"/>
      <c r="PI15" s="146"/>
      <c r="PJ15" s="146"/>
      <c r="PK15" s="146"/>
      <c r="PL15" s="146"/>
      <c r="PM15" s="146"/>
      <c r="PN15" s="146"/>
      <c r="PO15" s="146"/>
      <c r="PP15" s="146"/>
      <c r="PQ15" s="146"/>
      <c r="PR15" s="146"/>
      <c r="PS15" s="146"/>
      <c r="PT15" s="146"/>
      <c r="PU15" s="146"/>
      <c r="PV15" s="146"/>
      <c r="PW15" s="146"/>
      <c r="PX15" s="146"/>
      <c r="PY15" s="146"/>
      <c r="PZ15" s="146"/>
      <c r="QA15" s="146"/>
      <c r="QB15" s="146"/>
      <c r="QC15" s="146"/>
      <c r="QD15" s="146"/>
      <c r="QE15" s="146"/>
      <c r="QF15" s="146"/>
      <c r="QG15" s="146"/>
      <c r="QH15" s="146"/>
      <c r="QI15" s="146"/>
      <c r="QJ15" s="146"/>
      <c r="QK15" s="146"/>
      <c r="QL15" s="146"/>
      <c r="QM15" s="146"/>
      <c r="QN15" s="146"/>
      <c r="QO15" s="146"/>
      <c r="QP15" s="146"/>
      <c r="QQ15" s="146"/>
      <c r="QR15" s="146"/>
      <c r="QS15" s="146"/>
      <c r="QT15" s="146"/>
      <c r="QU15" s="146"/>
      <c r="QV15" s="146"/>
      <c r="QW15" s="146"/>
      <c r="QX15" s="146"/>
      <c r="QY15" s="146"/>
      <c r="QZ15" s="146"/>
      <c r="RA15" s="146"/>
      <c r="RB15" s="146"/>
      <c r="RC15" s="146"/>
      <c r="RD15" s="146"/>
      <c r="RE15" s="146"/>
      <c r="RF15" s="146"/>
      <c r="RG15" s="146"/>
      <c r="RH15" s="146"/>
      <c r="RI15" s="146"/>
      <c r="RJ15" s="146"/>
      <c r="RK15" s="146"/>
      <c r="RL15" s="146"/>
      <c r="RM15" s="146"/>
      <c r="RN15" s="146"/>
      <c r="RO15" s="146"/>
      <c r="RP15" s="146"/>
      <c r="RQ15" s="146"/>
      <c r="RR15" s="146"/>
      <c r="RS15" s="146"/>
      <c r="RT15" s="146"/>
      <c r="RU15" s="146"/>
      <c r="RV15" s="146"/>
      <c r="RW15" s="146"/>
      <c r="RX15" s="146"/>
      <c r="RY15" s="146"/>
      <c r="RZ15" s="146"/>
      <c r="SA15" s="146"/>
      <c r="SB15" s="146"/>
      <c r="SC15" s="146"/>
      <c r="SD15" s="146"/>
      <c r="SE15" s="146"/>
      <c r="SF15" s="146"/>
      <c r="SG15" s="146"/>
      <c r="SH15" s="146"/>
      <c r="SI15" s="146"/>
      <c r="SJ15" s="146"/>
      <c r="SK15" s="146"/>
      <c r="SL15" s="146"/>
      <c r="SM15" s="146"/>
      <c r="SN15" s="146"/>
      <c r="SO15" s="146"/>
      <c r="SP15" s="146"/>
      <c r="SQ15" s="146"/>
      <c r="SR15" s="146"/>
      <c r="SS15" s="146"/>
      <c r="ST15" s="146"/>
      <c r="SU15" s="146"/>
      <c r="SV15" s="146"/>
      <c r="SW15" s="146"/>
      <c r="SX15" s="146"/>
      <c r="SY15" s="146"/>
      <c r="SZ15" s="146"/>
      <c r="TA15" s="146"/>
      <c r="TB15" s="146"/>
      <c r="TC15" s="146"/>
      <c r="TD15" s="146"/>
      <c r="TE15" s="146"/>
      <c r="TF15" s="146"/>
      <c r="TG15" s="146"/>
      <c r="TH15" s="146"/>
      <c r="TI15" s="146"/>
      <c r="TJ15" s="146"/>
      <c r="TK15" s="146"/>
      <c r="TL15" s="146"/>
      <c r="TM15" s="146"/>
      <c r="TN15" s="146"/>
      <c r="TO15" s="146"/>
      <c r="TP15" s="146"/>
      <c r="TQ15" s="146"/>
      <c r="TR15" s="146"/>
      <c r="TS15" s="146"/>
      <c r="TT15" s="146"/>
      <c r="TU15" s="146"/>
      <c r="TV15" s="146"/>
      <c r="TW15" s="146"/>
      <c r="TX15" s="146"/>
      <c r="TY15" s="146"/>
      <c r="TZ15" s="146"/>
      <c r="UA15" s="146"/>
      <c r="UB15" s="146"/>
      <c r="UC15" s="146"/>
      <c r="UD15" s="146"/>
      <c r="UE15" s="146"/>
      <c r="UF15" s="146"/>
      <c r="UG15" s="146"/>
      <c r="UH15" s="146"/>
      <c r="UI15" s="146"/>
      <c r="UJ15" s="146"/>
      <c r="UK15" s="146"/>
      <c r="UL15" s="146"/>
      <c r="UM15" s="146"/>
      <c r="UN15" s="146"/>
      <c r="UO15" s="146"/>
      <c r="UP15" s="146"/>
      <c r="UQ15" s="146"/>
      <c r="UR15" s="146"/>
      <c r="US15" s="146"/>
      <c r="UT15" s="146"/>
      <c r="UU15" s="146"/>
      <c r="UV15" s="146"/>
      <c r="UW15" s="146"/>
      <c r="UX15" s="146"/>
      <c r="UY15" s="146"/>
      <c r="UZ15" s="146"/>
      <c r="VA15" s="146"/>
      <c r="VB15" s="146"/>
      <c r="VC15" s="146"/>
      <c r="VD15" s="146"/>
      <c r="VE15" s="146"/>
      <c r="VF15" s="146"/>
      <c r="VG15" s="146"/>
      <c r="VH15" s="146"/>
      <c r="VI15" s="146"/>
      <c r="VJ15" s="146"/>
      <c r="VK15" s="146"/>
      <c r="VL15" s="146"/>
      <c r="VM15" s="146"/>
      <c r="VN15" s="146"/>
      <c r="VO15" s="146"/>
      <c r="VP15" s="146"/>
      <c r="VQ15" s="146"/>
      <c r="VR15" s="146"/>
      <c r="VS15" s="146"/>
      <c r="VT15" s="146"/>
      <c r="VU15" s="146"/>
      <c r="VV15" s="146"/>
      <c r="VW15" s="146"/>
      <c r="VX15" s="146"/>
      <c r="VY15" s="146"/>
      <c r="VZ15" s="146"/>
      <c r="WA15" s="146"/>
      <c r="WB15" s="146"/>
      <c r="WC15" s="146"/>
      <c r="WD15" s="146"/>
      <c r="WE15" s="146"/>
      <c r="WF15" s="146"/>
      <c r="WG15" s="146"/>
      <c r="WH15" s="146"/>
      <c r="WI15" s="146"/>
      <c r="WJ15" s="146"/>
      <c r="WK15" s="146"/>
      <c r="WL15" s="146"/>
      <c r="WM15" s="146"/>
      <c r="WN15" s="146"/>
      <c r="WO15" s="146"/>
      <c r="WP15" s="146"/>
      <c r="WQ15" s="146"/>
      <c r="WR15" s="146"/>
      <c r="WS15" s="146"/>
      <c r="WT15" s="146"/>
      <c r="WU15" s="146"/>
      <c r="WV15" s="146"/>
      <c r="WW15" s="146"/>
      <c r="WX15" s="146"/>
      <c r="WY15" s="146"/>
      <c r="WZ15" s="146"/>
      <c r="XA15" s="146"/>
      <c r="XB15" s="146"/>
      <c r="XC15" s="146"/>
      <c r="XD15" s="146"/>
      <c r="XE15" s="146"/>
      <c r="XF15" s="146"/>
      <c r="XG15" s="146"/>
      <c r="XH15" s="146"/>
      <c r="XI15" s="146"/>
      <c r="XJ15" s="146"/>
      <c r="XK15" s="146"/>
      <c r="XL15" s="146"/>
      <c r="XM15" s="146"/>
      <c r="XN15" s="146"/>
      <c r="XO15" s="146"/>
      <c r="XP15" s="146"/>
      <c r="XQ15" s="146"/>
      <c r="XR15" s="146"/>
      <c r="XS15" s="146"/>
      <c r="XT15" s="146"/>
      <c r="XU15" s="146"/>
      <c r="XV15" s="146"/>
      <c r="XW15" s="146"/>
      <c r="XX15" s="146"/>
      <c r="XY15" s="146"/>
      <c r="XZ15" s="146"/>
      <c r="YA15" s="146"/>
      <c r="YB15" s="146"/>
      <c r="YC15" s="146"/>
      <c r="YD15" s="146"/>
      <c r="YE15" s="146"/>
      <c r="YF15" s="146"/>
      <c r="YG15" s="146"/>
      <c r="YH15" s="146"/>
      <c r="YI15" s="146"/>
      <c r="YJ15" s="146"/>
      <c r="YK15" s="146"/>
      <c r="YL15" s="146"/>
      <c r="YM15" s="146"/>
      <c r="YN15" s="146"/>
      <c r="YO15" s="146"/>
      <c r="YP15" s="146"/>
      <c r="YQ15" s="146"/>
      <c r="YR15" s="146"/>
      <c r="YS15" s="146"/>
      <c r="YT15" s="146"/>
      <c r="YU15" s="146"/>
      <c r="YV15" s="146"/>
      <c r="YW15" s="146"/>
      <c r="YX15" s="146"/>
      <c r="YY15" s="146"/>
      <c r="YZ15" s="146"/>
      <c r="ZA15" s="146"/>
      <c r="ZB15" s="146"/>
      <c r="ZC15" s="146"/>
      <c r="ZD15" s="146"/>
      <c r="ZE15" s="146"/>
      <c r="ZF15" s="146"/>
      <c r="ZG15" s="146"/>
      <c r="ZH15" s="146"/>
      <c r="ZI15" s="146"/>
      <c r="ZJ15" s="146"/>
      <c r="ZK15" s="146"/>
      <c r="ZL15" s="146"/>
      <c r="ZM15" s="146"/>
      <c r="ZN15" s="146"/>
      <c r="ZO15" s="146"/>
      <c r="ZP15" s="146"/>
      <c r="ZQ15" s="146"/>
      <c r="ZR15" s="146"/>
      <c r="ZS15" s="146"/>
      <c r="ZT15" s="146"/>
      <c r="ZU15" s="146"/>
      <c r="ZV15" s="146"/>
      <c r="ZW15" s="146"/>
      <c r="ZX15" s="146"/>
      <c r="ZY15" s="146"/>
      <c r="ZZ15" s="146"/>
      <c r="AAA15" s="146"/>
      <c r="AAB15" s="146"/>
      <c r="AAC15" s="146"/>
      <c r="AAD15" s="146"/>
      <c r="AAE15" s="146"/>
      <c r="AAF15" s="146"/>
      <c r="AAG15" s="146"/>
      <c r="AAH15" s="146"/>
      <c r="AAI15" s="146"/>
      <c r="AAJ15" s="146"/>
      <c r="AAK15" s="146"/>
      <c r="AAL15" s="146"/>
      <c r="AAM15" s="146"/>
      <c r="AAN15" s="146"/>
      <c r="AAO15" s="146"/>
      <c r="AAP15" s="146"/>
      <c r="AAQ15" s="146"/>
      <c r="AAR15" s="146"/>
      <c r="AAS15" s="146"/>
      <c r="AAT15" s="146"/>
      <c r="AAU15" s="146"/>
      <c r="AAV15" s="146"/>
      <c r="AAW15" s="146"/>
      <c r="AAX15" s="146"/>
      <c r="AAY15" s="146"/>
      <c r="AAZ15" s="146"/>
      <c r="ABA15" s="146"/>
      <c r="ABB15" s="146"/>
      <c r="ABC15" s="146"/>
      <c r="ABD15" s="146"/>
      <c r="ABE15" s="146"/>
      <c r="ABF15" s="146"/>
      <c r="ABG15" s="146"/>
      <c r="ABH15" s="146"/>
      <c r="ABI15" s="146"/>
      <c r="ABJ15" s="146"/>
      <c r="ABK15" s="146"/>
      <c r="ABL15" s="146"/>
      <c r="ABM15" s="146"/>
      <c r="ABN15" s="146"/>
      <c r="ABO15" s="146"/>
      <c r="ABP15" s="146"/>
      <c r="ABQ15" s="146"/>
      <c r="ABR15" s="146"/>
      <c r="ABS15" s="146"/>
      <c r="ABT15" s="146"/>
      <c r="ABU15" s="146"/>
      <c r="ABV15" s="146"/>
      <c r="ABW15" s="146"/>
      <c r="ABX15" s="146"/>
      <c r="ABY15" s="146"/>
      <c r="ABZ15" s="146"/>
      <c r="ACA15" s="146"/>
      <c r="ACB15" s="146"/>
      <c r="ACC15" s="146"/>
      <c r="ACD15" s="146"/>
      <c r="ACE15" s="146"/>
      <c r="ACF15" s="146"/>
      <c r="ACG15" s="146"/>
      <c r="ACH15" s="146"/>
      <c r="ACI15" s="146"/>
      <c r="ACJ15" s="146"/>
      <c r="ACK15" s="146"/>
      <c r="ACL15" s="146"/>
      <c r="ACM15" s="146"/>
      <c r="ACN15" s="146"/>
      <c r="ACO15" s="146"/>
      <c r="ACP15" s="146"/>
      <c r="ACQ15" s="146"/>
      <c r="ACR15" s="146"/>
      <c r="ACS15" s="146"/>
      <c r="ACT15" s="146"/>
      <c r="ACU15" s="146"/>
      <c r="ACV15" s="146"/>
      <c r="ACW15" s="146"/>
      <c r="ACX15" s="146"/>
      <c r="ACY15" s="146"/>
      <c r="ACZ15" s="146"/>
      <c r="ADA15" s="146"/>
      <c r="ADB15" s="146"/>
      <c r="ADC15" s="146"/>
      <c r="ADD15" s="146"/>
      <c r="ADE15" s="146"/>
      <c r="ADF15" s="146"/>
      <c r="ADG15" s="146"/>
      <c r="ADH15" s="146"/>
      <c r="ADI15" s="146"/>
      <c r="ADJ15" s="146"/>
      <c r="ADK15" s="146"/>
      <c r="ADL15" s="146"/>
      <c r="ADM15" s="146"/>
      <c r="ADN15" s="146"/>
      <c r="ADO15" s="146"/>
      <c r="ADP15" s="146"/>
      <c r="ADQ15" s="146"/>
      <c r="ADR15" s="146"/>
      <c r="ADS15" s="146"/>
      <c r="ADT15" s="146"/>
      <c r="ADU15" s="146"/>
      <c r="ADV15" s="146"/>
      <c r="ADW15" s="146"/>
      <c r="ADX15" s="146"/>
      <c r="ADY15" s="146"/>
      <c r="ADZ15" s="146"/>
      <c r="AEA15" s="146"/>
      <c r="AEB15" s="146"/>
      <c r="AEC15" s="146"/>
      <c r="AED15" s="146"/>
      <c r="AEE15" s="146"/>
      <c r="AEF15" s="146"/>
      <c r="AEG15" s="146"/>
      <c r="AEH15" s="146"/>
      <c r="AEI15" s="146"/>
      <c r="AEJ15" s="146"/>
      <c r="AEK15" s="146"/>
      <c r="AEL15" s="146"/>
      <c r="AEM15" s="146"/>
      <c r="AEN15" s="146"/>
      <c r="AEO15" s="146"/>
      <c r="AEP15" s="146"/>
      <c r="AEQ15" s="146"/>
      <c r="AER15" s="146"/>
      <c r="AES15" s="146"/>
      <c r="AET15" s="146"/>
      <c r="AEU15" s="146"/>
      <c r="AEV15" s="146"/>
      <c r="AEW15" s="146"/>
      <c r="AEX15" s="146"/>
      <c r="AEY15" s="146"/>
      <c r="AEZ15" s="146"/>
      <c r="AFA15" s="146"/>
      <c r="AFB15" s="146"/>
      <c r="AFC15" s="146"/>
      <c r="AFD15" s="146"/>
      <c r="AFE15" s="146"/>
      <c r="AFF15" s="146"/>
      <c r="AFG15" s="146"/>
      <c r="AFH15" s="146"/>
      <c r="AFI15" s="146"/>
      <c r="AFJ15" s="146"/>
      <c r="AFK15" s="146"/>
      <c r="AFL15" s="146"/>
      <c r="AFM15" s="146"/>
      <c r="AFN15" s="146"/>
      <c r="AFO15" s="146"/>
      <c r="AFP15" s="146"/>
      <c r="AFQ15" s="146"/>
      <c r="AFR15" s="146"/>
      <c r="AFS15" s="146"/>
      <c r="AFT15" s="146"/>
      <c r="AFU15" s="146"/>
      <c r="AFV15" s="146"/>
      <c r="AFW15" s="146"/>
      <c r="AFX15" s="146"/>
      <c r="AFY15" s="146"/>
      <c r="AFZ15" s="146"/>
      <c r="AGA15" s="146"/>
      <c r="AGB15" s="146"/>
      <c r="AGC15" s="146"/>
      <c r="AGD15" s="146"/>
      <c r="AGE15" s="146"/>
      <c r="AGF15" s="146"/>
      <c r="AGG15" s="146"/>
      <c r="AGH15" s="146"/>
      <c r="AGI15" s="146"/>
      <c r="AGJ15" s="146"/>
      <c r="AGK15" s="146"/>
      <c r="AGL15" s="146"/>
      <c r="AGM15" s="146"/>
      <c r="AGN15" s="146"/>
      <c r="AGO15" s="146"/>
      <c r="AGP15" s="146"/>
      <c r="AGQ15" s="146"/>
      <c r="AGR15" s="146"/>
      <c r="AGS15" s="146"/>
      <c r="AGT15" s="146"/>
      <c r="AGU15" s="146"/>
      <c r="AGV15" s="146"/>
      <c r="AGW15" s="146"/>
      <c r="AGX15" s="146"/>
      <c r="AGY15" s="146"/>
      <c r="AGZ15" s="146"/>
      <c r="AHA15" s="146"/>
      <c r="AHB15" s="146"/>
      <c r="AHC15" s="146"/>
      <c r="AHD15" s="146"/>
      <c r="AHE15" s="146"/>
      <c r="AHF15" s="146"/>
      <c r="AHG15" s="146"/>
      <c r="AHH15" s="146"/>
      <c r="AHI15" s="146"/>
      <c r="AHJ15" s="146"/>
      <c r="AHK15" s="146"/>
      <c r="AHL15" s="146"/>
      <c r="AHM15" s="146"/>
      <c r="AHN15" s="146"/>
      <c r="AHO15" s="146"/>
      <c r="AHP15" s="146"/>
      <c r="AHQ15" s="146"/>
      <c r="AHR15" s="146"/>
      <c r="AHS15" s="146"/>
      <c r="AHT15" s="146"/>
      <c r="AHU15" s="146"/>
      <c r="AHV15" s="146"/>
      <c r="AHW15" s="146"/>
      <c r="AHX15" s="146"/>
      <c r="AHY15" s="146"/>
      <c r="AHZ15" s="146"/>
      <c r="AIA15" s="146"/>
      <c r="AIB15" s="146"/>
      <c r="AIC15" s="146"/>
      <c r="AID15" s="146"/>
      <c r="AIE15" s="146"/>
      <c r="AIF15" s="146"/>
      <c r="AIG15" s="146"/>
      <c r="AIH15" s="146"/>
      <c r="AII15" s="146"/>
      <c r="AIJ15" s="146"/>
      <c r="AIK15" s="146"/>
      <c r="AIL15" s="146"/>
      <c r="AIM15" s="146"/>
      <c r="AIN15" s="146"/>
      <c r="AIO15" s="146"/>
      <c r="AIP15" s="146"/>
      <c r="AIQ15" s="146"/>
      <c r="AIR15" s="146"/>
      <c r="AIS15" s="146"/>
      <c r="AIT15" s="146"/>
      <c r="AIU15" s="146"/>
      <c r="AIV15" s="146"/>
      <c r="AIW15" s="146"/>
      <c r="AIX15" s="146"/>
      <c r="AIY15" s="146"/>
      <c r="AIZ15" s="146"/>
      <c r="AJA15" s="146"/>
      <c r="AJB15" s="146"/>
      <c r="AJC15" s="146"/>
      <c r="AJD15" s="146"/>
      <c r="AJE15" s="146"/>
      <c r="AJF15" s="146"/>
      <c r="AJG15" s="146"/>
      <c r="AJH15" s="146"/>
      <c r="AJI15" s="146"/>
      <c r="AJJ15" s="146"/>
      <c r="AJK15" s="146"/>
      <c r="AJL15" s="146"/>
      <c r="AJM15" s="146"/>
      <c r="AJN15" s="146"/>
      <c r="AJO15" s="146"/>
      <c r="AJP15" s="146"/>
      <c r="AJQ15" s="146"/>
      <c r="AJR15" s="146"/>
      <c r="AJS15" s="146"/>
      <c r="AJT15" s="146"/>
      <c r="AJU15" s="146"/>
      <c r="AJV15" s="146"/>
      <c r="AJW15" s="146"/>
      <c r="AJX15" s="146"/>
      <c r="AJY15" s="146"/>
      <c r="AJZ15" s="146"/>
      <c r="AKA15" s="146"/>
      <c r="AKB15" s="146"/>
      <c r="AKC15" s="146"/>
      <c r="AKD15" s="146"/>
      <c r="AKE15" s="146"/>
      <c r="AKF15" s="146"/>
      <c r="AKG15" s="146"/>
      <c r="AKH15" s="146"/>
      <c r="AKI15" s="146"/>
      <c r="AKJ15" s="146"/>
      <c r="AKK15" s="146"/>
      <c r="AKL15" s="146"/>
      <c r="AKM15" s="146"/>
      <c r="AKN15" s="146"/>
      <c r="AKO15" s="146"/>
      <c r="AKP15" s="146"/>
      <c r="AKQ15" s="146"/>
      <c r="AKR15" s="146"/>
      <c r="AKS15" s="146"/>
      <c r="AKT15" s="146"/>
      <c r="AKU15" s="146"/>
      <c r="AKV15" s="146"/>
      <c r="AKW15" s="146"/>
      <c r="AKX15" s="146"/>
      <c r="AKY15" s="146"/>
      <c r="AKZ15" s="146"/>
      <c r="ALA15" s="146"/>
      <c r="ALB15" s="146"/>
      <c r="ALC15" s="146"/>
      <c r="ALD15" s="146"/>
      <c r="ALE15" s="146"/>
      <c r="ALF15" s="146"/>
      <c r="ALG15" s="146"/>
      <c r="ALH15" s="146"/>
      <c r="ALI15" s="146"/>
      <c r="ALJ15" s="146"/>
      <c r="ALK15" s="146"/>
      <c r="ALL15" s="146"/>
      <c r="ALM15" s="146"/>
      <c r="ALN15" s="146"/>
      <c r="ALO15" s="146"/>
      <c r="ALP15" s="146"/>
      <c r="ALQ15" s="146"/>
      <c r="ALR15" s="146"/>
      <c r="ALS15" s="146"/>
      <c r="ALT15" s="146"/>
      <c r="ALU15" s="146"/>
      <c r="ALV15" s="146"/>
      <c r="ALW15" s="146"/>
      <c r="ALX15" s="146"/>
      <c r="ALY15" s="146"/>
      <c r="ALZ15" s="146"/>
      <c r="AMA15" s="146"/>
      <c r="AMB15" s="146"/>
      <c r="AMC15" s="146"/>
      <c r="AMD15" s="146"/>
      <c r="AME15" s="146"/>
      <c r="AMF15" s="146"/>
      <c r="AMG15" s="146"/>
      <c r="AMH15" s="146"/>
      <c r="AMI15" s="146"/>
      <c r="AMJ15" s="146"/>
    </row>
    <row r="16" spans="1:1024" s="89" customFormat="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  <c r="IR16" s="146"/>
      <c r="IS16" s="146"/>
      <c r="IT16" s="146"/>
      <c r="IU16" s="146"/>
      <c r="IV16" s="146"/>
      <c r="IW16" s="146"/>
      <c r="IX16" s="146"/>
      <c r="IY16" s="146"/>
      <c r="IZ16" s="146"/>
      <c r="JA16" s="146"/>
      <c r="JB16" s="146"/>
      <c r="JC16" s="146"/>
      <c r="JD16" s="146"/>
      <c r="JE16" s="146"/>
      <c r="JF16" s="146"/>
      <c r="JG16" s="146"/>
      <c r="JH16" s="146"/>
      <c r="JI16" s="146"/>
      <c r="JJ16" s="146"/>
      <c r="JK16" s="146"/>
      <c r="JL16" s="146"/>
      <c r="JM16" s="146"/>
      <c r="JN16" s="146"/>
      <c r="JO16" s="146"/>
      <c r="JP16" s="146"/>
      <c r="JQ16" s="146"/>
      <c r="JR16" s="146"/>
      <c r="JS16" s="146"/>
      <c r="JT16" s="146"/>
      <c r="JU16" s="146"/>
      <c r="JV16" s="146"/>
      <c r="JW16" s="146"/>
      <c r="JX16" s="146"/>
      <c r="JY16" s="146"/>
      <c r="JZ16" s="146"/>
      <c r="KA16" s="146"/>
      <c r="KB16" s="146"/>
      <c r="KC16" s="146"/>
      <c r="KD16" s="146"/>
      <c r="KE16" s="146"/>
      <c r="KF16" s="146"/>
      <c r="KG16" s="146"/>
      <c r="KH16" s="146"/>
      <c r="KI16" s="146"/>
      <c r="KJ16" s="146"/>
      <c r="KK16" s="146"/>
      <c r="KL16" s="146"/>
      <c r="KM16" s="146"/>
      <c r="KN16" s="146"/>
      <c r="KO16" s="146"/>
      <c r="KP16" s="146"/>
      <c r="KQ16" s="146"/>
      <c r="KR16" s="146"/>
      <c r="KS16" s="146"/>
      <c r="KT16" s="146"/>
      <c r="KU16" s="146"/>
      <c r="KV16" s="146"/>
      <c r="KW16" s="146"/>
      <c r="KX16" s="146"/>
      <c r="KY16" s="146"/>
      <c r="KZ16" s="146"/>
      <c r="LA16" s="146"/>
      <c r="LB16" s="146"/>
      <c r="LC16" s="146"/>
      <c r="LD16" s="146"/>
      <c r="LE16" s="146"/>
      <c r="LF16" s="146"/>
      <c r="LG16" s="146"/>
      <c r="LH16" s="146"/>
      <c r="LI16" s="146"/>
      <c r="LJ16" s="146"/>
      <c r="LK16" s="146"/>
      <c r="LL16" s="146"/>
      <c r="LM16" s="146"/>
      <c r="LN16" s="146"/>
      <c r="LO16" s="146"/>
      <c r="LP16" s="146"/>
      <c r="LQ16" s="146"/>
      <c r="LR16" s="146"/>
      <c r="LS16" s="146"/>
      <c r="LT16" s="146"/>
      <c r="LU16" s="146"/>
      <c r="LV16" s="146"/>
      <c r="LW16" s="146"/>
      <c r="LX16" s="146"/>
      <c r="LY16" s="146"/>
      <c r="LZ16" s="146"/>
      <c r="MA16" s="146"/>
      <c r="MB16" s="146"/>
      <c r="MC16" s="146"/>
      <c r="MD16" s="146"/>
      <c r="ME16" s="146"/>
      <c r="MF16" s="146"/>
      <c r="MG16" s="146"/>
      <c r="MH16" s="146"/>
      <c r="MI16" s="146"/>
      <c r="MJ16" s="146"/>
      <c r="MK16" s="146"/>
      <c r="ML16" s="146"/>
      <c r="MM16" s="146"/>
      <c r="MN16" s="146"/>
      <c r="MO16" s="146"/>
      <c r="MP16" s="146"/>
      <c r="MQ16" s="146"/>
      <c r="MR16" s="146"/>
      <c r="MS16" s="146"/>
      <c r="MT16" s="146"/>
      <c r="MU16" s="146"/>
      <c r="MV16" s="146"/>
      <c r="MW16" s="146"/>
      <c r="MX16" s="146"/>
      <c r="MY16" s="146"/>
      <c r="MZ16" s="146"/>
      <c r="NA16" s="146"/>
      <c r="NB16" s="146"/>
      <c r="NC16" s="146"/>
      <c r="ND16" s="146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6"/>
      <c r="NS16" s="146"/>
      <c r="NT16" s="146"/>
      <c r="NU16" s="146"/>
      <c r="NV16" s="146"/>
      <c r="NW16" s="146"/>
      <c r="NX16" s="146"/>
      <c r="NY16" s="146"/>
      <c r="NZ16" s="146"/>
      <c r="OA16" s="146"/>
      <c r="OB16" s="146"/>
      <c r="OC16" s="146"/>
      <c r="OD16" s="146"/>
      <c r="OE16" s="146"/>
      <c r="OF16" s="146"/>
      <c r="OG16" s="146"/>
      <c r="OH16" s="146"/>
      <c r="OI16" s="146"/>
      <c r="OJ16" s="146"/>
      <c r="OK16" s="146"/>
      <c r="OL16" s="146"/>
      <c r="OM16" s="146"/>
      <c r="ON16" s="146"/>
      <c r="OO16" s="146"/>
      <c r="OP16" s="146"/>
      <c r="OQ16" s="146"/>
      <c r="OR16" s="146"/>
      <c r="OS16" s="146"/>
      <c r="OT16" s="146"/>
      <c r="OU16" s="146"/>
      <c r="OV16" s="146"/>
      <c r="OW16" s="146"/>
      <c r="OX16" s="146"/>
      <c r="OY16" s="146"/>
      <c r="OZ16" s="146"/>
      <c r="PA16" s="146"/>
      <c r="PB16" s="146"/>
      <c r="PC16" s="146"/>
      <c r="PD16" s="146"/>
      <c r="PE16" s="146"/>
      <c r="PF16" s="146"/>
      <c r="PG16" s="146"/>
      <c r="PH16" s="146"/>
      <c r="PI16" s="146"/>
      <c r="PJ16" s="146"/>
      <c r="PK16" s="146"/>
      <c r="PL16" s="146"/>
      <c r="PM16" s="146"/>
      <c r="PN16" s="146"/>
      <c r="PO16" s="146"/>
      <c r="PP16" s="146"/>
      <c r="PQ16" s="146"/>
      <c r="PR16" s="146"/>
      <c r="PS16" s="146"/>
      <c r="PT16" s="146"/>
      <c r="PU16" s="146"/>
      <c r="PV16" s="146"/>
      <c r="PW16" s="146"/>
      <c r="PX16" s="146"/>
      <c r="PY16" s="146"/>
      <c r="PZ16" s="146"/>
      <c r="QA16" s="146"/>
      <c r="QB16" s="146"/>
      <c r="QC16" s="146"/>
      <c r="QD16" s="146"/>
      <c r="QE16" s="146"/>
      <c r="QF16" s="146"/>
      <c r="QG16" s="146"/>
      <c r="QH16" s="146"/>
      <c r="QI16" s="146"/>
      <c r="QJ16" s="146"/>
      <c r="QK16" s="146"/>
      <c r="QL16" s="146"/>
      <c r="QM16" s="146"/>
      <c r="QN16" s="146"/>
      <c r="QO16" s="146"/>
      <c r="QP16" s="146"/>
      <c r="QQ16" s="146"/>
      <c r="QR16" s="146"/>
      <c r="QS16" s="146"/>
      <c r="QT16" s="146"/>
      <c r="QU16" s="146"/>
      <c r="QV16" s="146"/>
      <c r="QW16" s="146"/>
      <c r="QX16" s="146"/>
      <c r="QY16" s="146"/>
      <c r="QZ16" s="146"/>
      <c r="RA16" s="146"/>
      <c r="RB16" s="146"/>
      <c r="RC16" s="146"/>
      <c r="RD16" s="146"/>
      <c r="RE16" s="146"/>
      <c r="RF16" s="146"/>
      <c r="RG16" s="146"/>
      <c r="RH16" s="146"/>
      <c r="RI16" s="146"/>
      <c r="RJ16" s="146"/>
      <c r="RK16" s="146"/>
      <c r="RL16" s="146"/>
      <c r="RM16" s="146"/>
      <c r="RN16" s="146"/>
      <c r="RO16" s="146"/>
      <c r="RP16" s="146"/>
      <c r="RQ16" s="146"/>
      <c r="RR16" s="146"/>
      <c r="RS16" s="146"/>
      <c r="RT16" s="146"/>
      <c r="RU16" s="146"/>
      <c r="RV16" s="146"/>
      <c r="RW16" s="146"/>
      <c r="RX16" s="146"/>
      <c r="RY16" s="146"/>
      <c r="RZ16" s="146"/>
      <c r="SA16" s="146"/>
      <c r="SB16" s="146"/>
      <c r="SC16" s="146"/>
      <c r="SD16" s="146"/>
      <c r="SE16" s="146"/>
      <c r="SF16" s="146"/>
      <c r="SG16" s="146"/>
      <c r="SH16" s="146"/>
      <c r="SI16" s="146"/>
      <c r="SJ16" s="146"/>
      <c r="SK16" s="146"/>
      <c r="SL16" s="146"/>
      <c r="SM16" s="146"/>
      <c r="SN16" s="146"/>
      <c r="SO16" s="146"/>
      <c r="SP16" s="146"/>
      <c r="SQ16" s="146"/>
      <c r="SR16" s="146"/>
      <c r="SS16" s="146"/>
      <c r="ST16" s="146"/>
      <c r="SU16" s="146"/>
      <c r="SV16" s="146"/>
      <c r="SW16" s="146"/>
      <c r="SX16" s="146"/>
      <c r="SY16" s="146"/>
      <c r="SZ16" s="146"/>
      <c r="TA16" s="146"/>
      <c r="TB16" s="146"/>
      <c r="TC16" s="146"/>
      <c r="TD16" s="146"/>
      <c r="TE16" s="146"/>
      <c r="TF16" s="146"/>
      <c r="TG16" s="146"/>
      <c r="TH16" s="146"/>
      <c r="TI16" s="146"/>
      <c r="TJ16" s="146"/>
      <c r="TK16" s="146"/>
      <c r="TL16" s="146"/>
      <c r="TM16" s="146"/>
      <c r="TN16" s="146"/>
      <c r="TO16" s="146"/>
      <c r="TP16" s="146"/>
      <c r="TQ16" s="146"/>
      <c r="TR16" s="146"/>
      <c r="TS16" s="146"/>
      <c r="TT16" s="146"/>
      <c r="TU16" s="146"/>
      <c r="TV16" s="146"/>
      <c r="TW16" s="146"/>
      <c r="TX16" s="146"/>
      <c r="TY16" s="146"/>
      <c r="TZ16" s="146"/>
      <c r="UA16" s="146"/>
      <c r="UB16" s="146"/>
      <c r="UC16" s="146"/>
      <c r="UD16" s="146"/>
      <c r="UE16" s="146"/>
      <c r="UF16" s="146"/>
      <c r="UG16" s="146"/>
      <c r="UH16" s="146"/>
      <c r="UI16" s="146"/>
      <c r="UJ16" s="146"/>
      <c r="UK16" s="146"/>
      <c r="UL16" s="146"/>
      <c r="UM16" s="146"/>
      <c r="UN16" s="146"/>
      <c r="UO16" s="146"/>
      <c r="UP16" s="146"/>
      <c r="UQ16" s="146"/>
      <c r="UR16" s="146"/>
      <c r="US16" s="146"/>
      <c r="UT16" s="146"/>
      <c r="UU16" s="146"/>
      <c r="UV16" s="146"/>
      <c r="UW16" s="146"/>
      <c r="UX16" s="146"/>
      <c r="UY16" s="146"/>
      <c r="UZ16" s="146"/>
      <c r="VA16" s="146"/>
      <c r="VB16" s="146"/>
      <c r="VC16" s="146"/>
      <c r="VD16" s="146"/>
      <c r="VE16" s="146"/>
      <c r="VF16" s="146"/>
      <c r="VG16" s="146"/>
      <c r="VH16" s="146"/>
      <c r="VI16" s="146"/>
      <c r="VJ16" s="146"/>
      <c r="VK16" s="146"/>
      <c r="VL16" s="146"/>
      <c r="VM16" s="146"/>
      <c r="VN16" s="146"/>
      <c r="VO16" s="146"/>
      <c r="VP16" s="146"/>
      <c r="VQ16" s="146"/>
      <c r="VR16" s="146"/>
      <c r="VS16" s="146"/>
      <c r="VT16" s="146"/>
      <c r="VU16" s="146"/>
      <c r="VV16" s="146"/>
      <c r="VW16" s="146"/>
      <c r="VX16" s="146"/>
      <c r="VY16" s="146"/>
      <c r="VZ16" s="146"/>
      <c r="WA16" s="146"/>
      <c r="WB16" s="146"/>
      <c r="WC16" s="146"/>
      <c r="WD16" s="146"/>
      <c r="WE16" s="146"/>
      <c r="WF16" s="146"/>
      <c r="WG16" s="146"/>
      <c r="WH16" s="146"/>
      <c r="WI16" s="146"/>
      <c r="WJ16" s="146"/>
      <c r="WK16" s="146"/>
      <c r="WL16" s="146"/>
      <c r="WM16" s="146"/>
      <c r="WN16" s="146"/>
      <c r="WO16" s="146"/>
      <c r="WP16" s="146"/>
      <c r="WQ16" s="146"/>
      <c r="WR16" s="146"/>
      <c r="WS16" s="146"/>
      <c r="WT16" s="146"/>
      <c r="WU16" s="146"/>
      <c r="WV16" s="146"/>
      <c r="WW16" s="146"/>
      <c r="WX16" s="146"/>
      <c r="WY16" s="146"/>
      <c r="WZ16" s="146"/>
      <c r="XA16" s="146"/>
      <c r="XB16" s="146"/>
      <c r="XC16" s="146"/>
      <c r="XD16" s="146"/>
      <c r="XE16" s="146"/>
      <c r="XF16" s="146"/>
      <c r="XG16" s="146"/>
      <c r="XH16" s="146"/>
      <c r="XI16" s="146"/>
      <c r="XJ16" s="146"/>
      <c r="XK16" s="146"/>
      <c r="XL16" s="146"/>
      <c r="XM16" s="146"/>
      <c r="XN16" s="146"/>
      <c r="XO16" s="146"/>
      <c r="XP16" s="146"/>
      <c r="XQ16" s="146"/>
      <c r="XR16" s="146"/>
      <c r="XS16" s="146"/>
      <c r="XT16" s="146"/>
      <c r="XU16" s="146"/>
      <c r="XV16" s="146"/>
      <c r="XW16" s="146"/>
      <c r="XX16" s="146"/>
      <c r="XY16" s="146"/>
      <c r="XZ16" s="146"/>
      <c r="YA16" s="146"/>
      <c r="YB16" s="146"/>
      <c r="YC16" s="146"/>
      <c r="YD16" s="146"/>
      <c r="YE16" s="146"/>
      <c r="YF16" s="146"/>
      <c r="YG16" s="146"/>
      <c r="YH16" s="146"/>
      <c r="YI16" s="146"/>
      <c r="YJ16" s="146"/>
      <c r="YK16" s="146"/>
      <c r="YL16" s="146"/>
      <c r="YM16" s="146"/>
      <c r="YN16" s="146"/>
      <c r="YO16" s="146"/>
      <c r="YP16" s="146"/>
      <c r="YQ16" s="146"/>
      <c r="YR16" s="146"/>
      <c r="YS16" s="146"/>
      <c r="YT16" s="146"/>
      <c r="YU16" s="146"/>
      <c r="YV16" s="146"/>
      <c r="YW16" s="146"/>
      <c r="YX16" s="146"/>
      <c r="YY16" s="146"/>
      <c r="YZ16" s="146"/>
      <c r="ZA16" s="146"/>
      <c r="ZB16" s="146"/>
      <c r="ZC16" s="146"/>
      <c r="ZD16" s="146"/>
      <c r="ZE16" s="146"/>
      <c r="ZF16" s="146"/>
      <c r="ZG16" s="146"/>
      <c r="ZH16" s="146"/>
      <c r="ZI16" s="146"/>
      <c r="ZJ16" s="146"/>
      <c r="ZK16" s="146"/>
      <c r="ZL16" s="146"/>
      <c r="ZM16" s="146"/>
      <c r="ZN16" s="146"/>
      <c r="ZO16" s="146"/>
      <c r="ZP16" s="146"/>
      <c r="ZQ16" s="146"/>
      <c r="ZR16" s="146"/>
      <c r="ZS16" s="146"/>
      <c r="ZT16" s="146"/>
      <c r="ZU16" s="146"/>
      <c r="ZV16" s="146"/>
      <c r="ZW16" s="146"/>
      <c r="ZX16" s="146"/>
      <c r="ZY16" s="146"/>
      <c r="ZZ16" s="146"/>
      <c r="AAA16" s="146"/>
      <c r="AAB16" s="146"/>
      <c r="AAC16" s="146"/>
      <c r="AAD16" s="146"/>
      <c r="AAE16" s="146"/>
      <c r="AAF16" s="146"/>
      <c r="AAG16" s="146"/>
      <c r="AAH16" s="146"/>
      <c r="AAI16" s="146"/>
      <c r="AAJ16" s="146"/>
      <c r="AAK16" s="146"/>
      <c r="AAL16" s="146"/>
      <c r="AAM16" s="146"/>
      <c r="AAN16" s="146"/>
      <c r="AAO16" s="146"/>
      <c r="AAP16" s="146"/>
      <c r="AAQ16" s="146"/>
      <c r="AAR16" s="146"/>
      <c r="AAS16" s="146"/>
      <c r="AAT16" s="146"/>
      <c r="AAU16" s="146"/>
      <c r="AAV16" s="146"/>
      <c r="AAW16" s="146"/>
      <c r="AAX16" s="146"/>
      <c r="AAY16" s="146"/>
      <c r="AAZ16" s="146"/>
      <c r="ABA16" s="146"/>
      <c r="ABB16" s="146"/>
      <c r="ABC16" s="146"/>
      <c r="ABD16" s="146"/>
      <c r="ABE16" s="146"/>
      <c r="ABF16" s="146"/>
      <c r="ABG16" s="146"/>
      <c r="ABH16" s="146"/>
      <c r="ABI16" s="146"/>
      <c r="ABJ16" s="146"/>
      <c r="ABK16" s="146"/>
      <c r="ABL16" s="146"/>
      <c r="ABM16" s="146"/>
      <c r="ABN16" s="146"/>
      <c r="ABO16" s="146"/>
      <c r="ABP16" s="146"/>
      <c r="ABQ16" s="146"/>
      <c r="ABR16" s="146"/>
      <c r="ABS16" s="146"/>
      <c r="ABT16" s="146"/>
      <c r="ABU16" s="146"/>
      <c r="ABV16" s="146"/>
      <c r="ABW16" s="146"/>
      <c r="ABX16" s="146"/>
      <c r="ABY16" s="146"/>
      <c r="ABZ16" s="146"/>
      <c r="ACA16" s="146"/>
      <c r="ACB16" s="146"/>
      <c r="ACC16" s="146"/>
      <c r="ACD16" s="146"/>
      <c r="ACE16" s="146"/>
      <c r="ACF16" s="146"/>
      <c r="ACG16" s="146"/>
      <c r="ACH16" s="146"/>
      <c r="ACI16" s="146"/>
      <c r="ACJ16" s="146"/>
      <c r="ACK16" s="146"/>
      <c r="ACL16" s="146"/>
      <c r="ACM16" s="146"/>
      <c r="ACN16" s="146"/>
      <c r="ACO16" s="146"/>
      <c r="ACP16" s="146"/>
      <c r="ACQ16" s="146"/>
      <c r="ACR16" s="146"/>
      <c r="ACS16" s="146"/>
      <c r="ACT16" s="146"/>
      <c r="ACU16" s="146"/>
      <c r="ACV16" s="146"/>
      <c r="ACW16" s="146"/>
      <c r="ACX16" s="146"/>
      <c r="ACY16" s="146"/>
      <c r="ACZ16" s="146"/>
      <c r="ADA16" s="146"/>
      <c r="ADB16" s="146"/>
      <c r="ADC16" s="146"/>
      <c r="ADD16" s="146"/>
      <c r="ADE16" s="146"/>
      <c r="ADF16" s="146"/>
      <c r="ADG16" s="146"/>
      <c r="ADH16" s="146"/>
      <c r="ADI16" s="146"/>
      <c r="ADJ16" s="146"/>
      <c r="ADK16" s="146"/>
      <c r="ADL16" s="146"/>
      <c r="ADM16" s="146"/>
      <c r="ADN16" s="146"/>
      <c r="ADO16" s="146"/>
      <c r="ADP16" s="146"/>
      <c r="ADQ16" s="146"/>
      <c r="ADR16" s="146"/>
      <c r="ADS16" s="146"/>
      <c r="ADT16" s="146"/>
      <c r="ADU16" s="146"/>
      <c r="ADV16" s="146"/>
      <c r="ADW16" s="146"/>
      <c r="ADX16" s="146"/>
      <c r="ADY16" s="146"/>
      <c r="ADZ16" s="146"/>
      <c r="AEA16" s="146"/>
      <c r="AEB16" s="146"/>
      <c r="AEC16" s="146"/>
      <c r="AED16" s="146"/>
      <c r="AEE16" s="146"/>
      <c r="AEF16" s="146"/>
      <c r="AEG16" s="146"/>
      <c r="AEH16" s="146"/>
      <c r="AEI16" s="146"/>
      <c r="AEJ16" s="146"/>
      <c r="AEK16" s="146"/>
      <c r="AEL16" s="146"/>
      <c r="AEM16" s="146"/>
      <c r="AEN16" s="146"/>
      <c r="AEO16" s="146"/>
      <c r="AEP16" s="146"/>
      <c r="AEQ16" s="146"/>
      <c r="AER16" s="146"/>
      <c r="AES16" s="146"/>
      <c r="AET16" s="146"/>
      <c r="AEU16" s="146"/>
      <c r="AEV16" s="146"/>
      <c r="AEW16" s="146"/>
      <c r="AEX16" s="146"/>
      <c r="AEY16" s="146"/>
      <c r="AEZ16" s="146"/>
      <c r="AFA16" s="146"/>
      <c r="AFB16" s="146"/>
      <c r="AFC16" s="146"/>
      <c r="AFD16" s="146"/>
      <c r="AFE16" s="146"/>
      <c r="AFF16" s="146"/>
      <c r="AFG16" s="146"/>
      <c r="AFH16" s="146"/>
      <c r="AFI16" s="146"/>
      <c r="AFJ16" s="146"/>
      <c r="AFK16" s="146"/>
      <c r="AFL16" s="146"/>
      <c r="AFM16" s="146"/>
      <c r="AFN16" s="146"/>
      <c r="AFO16" s="146"/>
      <c r="AFP16" s="146"/>
      <c r="AFQ16" s="146"/>
      <c r="AFR16" s="146"/>
      <c r="AFS16" s="146"/>
      <c r="AFT16" s="146"/>
      <c r="AFU16" s="146"/>
      <c r="AFV16" s="146"/>
      <c r="AFW16" s="146"/>
      <c r="AFX16" s="146"/>
      <c r="AFY16" s="146"/>
      <c r="AFZ16" s="146"/>
      <c r="AGA16" s="146"/>
      <c r="AGB16" s="146"/>
      <c r="AGC16" s="146"/>
      <c r="AGD16" s="146"/>
      <c r="AGE16" s="146"/>
      <c r="AGF16" s="146"/>
      <c r="AGG16" s="146"/>
      <c r="AGH16" s="146"/>
      <c r="AGI16" s="146"/>
      <c r="AGJ16" s="146"/>
      <c r="AGK16" s="146"/>
      <c r="AGL16" s="146"/>
      <c r="AGM16" s="146"/>
      <c r="AGN16" s="146"/>
      <c r="AGO16" s="146"/>
      <c r="AGP16" s="146"/>
      <c r="AGQ16" s="146"/>
      <c r="AGR16" s="146"/>
      <c r="AGS16" s="146"/>
      <c r="AGT16" s="146"/>
      <c r="AGU16" s="146"/>
      <c r="AGV16" s="146"/>
      <c r="AGW16" s="146"/>
      <c r="AGX16" s="146"/>
      <c r="AGY16" s="146"/>
      <c r="AGZ16" s="146"/>
      <c r="AHA16" s="146"/>
      <c r="AHB16" s="146"/>
      <c r="AHC16" s="146"/>
      <c r="AHD16" s="146"/>
      <c r="AHE16" s="146"/>
      <c r="AHF16" s="146"/>
      <c r="AHG16" s="146"/>
      <c r="AHH16" s="146"/>
      <c r="AHI16" s="146"/>
      <c r="AHJ16" s="146"/>
      <c r="AHK16" s="146"/>
      <c r="AHL16" s="146"/>
      <c r="AHM16" s="146"/>
      <c r="AHN16" s="146"/>
      <c r="AHO16" s="146"/>
      <c r="AHP16" s="146"/>
      <c r="AHQ16" s="146"/>
      <c r="AHR16" s="146"/>
      <c r="AHS16" s="146"/>
      <c r="AHT16" s="146"/>
      <c r="AHU16" s="146"/>
      <c r="AHV16" s="146"/>
      <c r="AHW16" s="146"/>
      <c r="AHX16" s="146"/>
      <c r="AHY16" s="146"/>
      <c r="AHZ16" s="146"/>
      <c r="AIA16" s="146"/>
      <c r="AIB16" s="146"/>
      <c r="AIC16" s="146"/>
      <c r="AID16" s="146"/>
      <c r="AIE16" s="146"/>
      <c r="AIF16" s="146"/>
      <c r="AIG16" s="146"/>
      <c r="AIH16" s="146"/>
      <c r="AII16" s="146"/>
      <c r="AIJ16" s="146"/>
      <c r="AIK16" s="146"/>
      <c r="AIL16" s="146"/>
      <c r="AIM16" s="146"/>
      <c r="AIN16" s="146"/>
      <c r="AIO16" s="146"/>
      <c r="AIP16" s="146"/>
      <c r="AIQ16" s="146"/>
      <c r="AIR16" s="146"/>
      <c r="AIS16" s="146"/>
      <c r="AIT16" s="146"/>
      <c r="AIU16" s="146"/>
      <c r="AIV16" s="146"/>
      <c r="AIW16" s="146"/>
      <c r="AIX16" s="146"/>
      <c r="AIY16" s="146"/>
      <c r="AIZ16" s="146"/>
      <c r="AJA16" s="146"/>
      <c r="AJB16" s="146"/>
      <c r="AJC16" s="146"/>
      <c r="AJD16" s="146"/>
      <c r="AJE16" s="146"/>
      <c r="AJF16" s="146"/>
      <c r="AJG16" s="146"/>
      <c r="AJH16" s="146"/>
      <c r="AJI16" s="146"/>
      <c r="AJJ16" s="146"/>
      <c r="AJK16" s="146"/>
      <c r="AJL16" s="146"/>
      <c r="AJM16" s="146"/>
      <c r="AJN16" s="146"/>
      <c r="AJO16" s="146"/>
      <c r="AJP16" s="146"/>
      <c r="AJQ16" s="146"/>
      <c r="AJR16" s="146"/>
      <c r="AJS16" s="146"/>
      <c r="AJT16" s="146"/>
      <c r="AJU16" s="146"/>
      <c r="AJV16" s="146"/>
      <c r="AJW16" s="146"/>
      <c r="AJX16" s="146"/>
      <c r="AJY16" s="146"/>
      <c r="AJZ16" s="146"/>
      <c r="AKA16" s="146"/>
      <c r="AKB16" s="146"/>
      <c r="AKC16" s="146"/>
      <c r="AKD16" s="146"/>
      <c r="AKE16" s="146"/>
      <c r="AKF16" s="146"/>
      <c r="AKG16" s="146"/>
      <c r="AKH16" s="146"/>
      <c r="AKI16" s="146"/>
      <c r="AKJ16" s="146"/>
      <c r="AKK16" s="146"/>
      <c r="AKL16" s="146"/>
      <c r="AKM16" s="146"/>
      <c r="AKN16" s="146"/>
      <c r="AKO16" s="146"/>
      <c r="AKP16" s="146"/>
      <c r="AKQ16" s="146"/>
      <c r="AKR16" s="146"/>
      <c r="AKS16" s="146"/>
      <c r="AKT16" s="146"/>
      <c r="AKU16" s="146"/>
      <c r="AKV16" s="146"/>
      <c r="AKW16" s="146"/>
      <c r="AKX16" s="146"/>
      <c r="AKY16" s="146"/>
      <c r="AKZ16" s="146"/>
      <c r="ALA16" s="146"/>
      <c r="ALB16" s="146"/>
      <c r="ALC16" s="146"/>
      <c r="ALD16" s="146"/>
      <c r="ALE16" s="146"/>
      <c r="ALF16" s="146"/>
      <c r="ALG16" s="146"/>
      <c r="ALH16" s="146"/>
      <c r="ALI16" s="146"/>
      <c r="ALJ16" s="146"/>
      <c r="ALK16" s="146"/>
      <c r="ALL16" s="146"/>
      <c r="ALM16" s="146"/>
      <c r="ALN16" s="146"/>
      <c r="ALO16" s="146"/>
      <c r="ALP16" s="146"/>
      <c r="ALQ16" s="146"/>
      <c r="ALR16" s="146"/>
      <c r="ALS16" s="146"/>
      <c r="ALT16" s="146"/>
      <c r="ALU16" s="146"/>
      <c r="ALV16" s="146"/>
      <c r="ALW16" s="146"/>
      <c r="ALX16" s="146"/>
      <c r="ALY16" s="146"/>
      <c r="ALZ16" s="146"/>
      <c r="AMA16" s="146"/>
      <c r="AMB16" s="146"/>
      <c r="AMC16" s="146"/>
      <c r="AMD16" s="146"/>
      <c r="AME16" s="146"/>
      <c r="AMF16" s="146"/>
      <c r="AMG16" s="146"/>
      <c r="AMH16" s="146"/>
      <c r="AMI16" s="146"/>
      <c r="AMJ16" s="146"/>
    </row>
    <row r="17" spans="1:1024" s="89" customForma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  <c r="IR17" s="146"/>
      <c r="IS17" s="146"/>
      <c r="IT17" s="146"/>
      <c r="IU17" s="146"/>
      <c r="IV17" s="146"/>
      <c r="IW17" s="146"/>
      <c r="IX17" s="146"/>
      <c r="IY17" s="146"/>
      <c r="IZ17" s="146"/>
      <c r="JA17" s="146"/>
      <c r="JB17" s="146"/>
      <c r="JC17" s="146"/>
      <c r="JD17" s="146"/>
      <c r="JE17" s="146"/>
      <c r="JF17" s="146"/>
      <c r="JG17" s="146"/>
      <c r="JH17" s="146"/>
      <c r="JI17" s="146"/>
      <c r="JJ17" s="146"/>
      <c r="JK17" s="146"/>
      <c r="JL17" s="146"/>
      <c r="JM17" s="146"/>
      <c r="JN17" s="146"/>
      <c r="JO17" s="146"/>
      <c r="JP17" s="146"/>
      <c r="JQ17" s="146"/>
      <c r="JR17" s="146"/>
      <c r="JS17" s="146"/>
      <c r="JT17" s="146"/>
      <c r="JU17" s="146"/>
      <c r="JV17" s="146"/>
      <c r="JW17" s="146"/>
      <c r="JX17" s="146"/>
      <c r="JY17" s="146"/>
      <c r="JZ17" s="146"/>
      <c r="KA17" s="146"/>
      <c r="KB17" s="146"/>
      <c r="KC17" s="146"/>
      <c r="KD17" s="146"/>
      <c r="KE17" s="146"/>
      <c r="KF17" s="146"/>
      <c r="KG17" s="146"/>
      <c r="KH17" s="146"/>
      <c r="KI17" s="146"/>
      <c r="KJ17" s="146"/>
      <c r="KK17" s="146"/>
      <c r="KL17" s="146"/>
      <c r="KM17" s="146"/>
      <c r="KN17" s="146"/>
      <c r="KO17" s="146"/>
      <c r="KP17" s="146"/>
      <c r="KQ17" s="146"/>
      <c r="KR17" s="146"/>
      <c r="KS17" s="146"/>
      <c r="KT17" s="146"/>
      <c r="KU17" s="146"/>
      <c r="KV17" s="146"/>
      <c r="KW17" s="146"/>
      <c r="KX17" s="146"/>
      <c r="KY17" s="146"/>
      <c r="KZ17" s="146"/>
      <c r="LA17" s="146"/>
      <c r="LB17" s="146"/>
      <c r="LC17" s="146"/>
      <c r="LD17" s="146"/>
      <c r="LE17" s="146"/>
      <c r="LF17" s="146"/>
      <c r="LG17" s="146"/>
      <c r="LH17" s="146"/>
      <c r="LI17" s="146"/>
      <c r="LJ17" s="146"/>
      <c r="LK17" s="146"/>
      <c r="LL17" s="146"/>
      <c r="LM17" s="146"/>
      <c r="LN17" s="146"/>
      <c r="LO17" s="146"/>
      <c r="LP17" s="146"/>
      <c r="LQ17" s="146"/>
      <c r="LR17" s="146"/>
      <c r="LS17" s="146"/>
      <c r="LT17" s="146"/>
      <c r="LU17" s="146"/>
      <c r="LV17" s="146"/>
      <c r="LW17" s="146"/>
      <c r="LX17" s="146"/>
      <c r="LY17" s="146"/>
      <c r="LZ17" s="146"/>
      <c r="MA17" s="146"/>
      <c r="MB17" s="146"/>
      <c r="MC17" s="146"/>
      <c r="MD17" s="146"/>
      <c r="ME17" s="146"/>
      <c r="MF17" s="146"/>
      <c r="MG17" s="146"/>
      <c r="MH17" s="146"/>
      <c r="MI17" s="146"/>
      <c r="MJ17" s="146"/>
      <c r="MK17" s="146"/>
      <c r="ML17" s="146"/>
      <c r="MM17" s="146"/>
      <c r="MN17" s="146"/>
      <c r="MO17" s="146"/>
      <c r="MP17" s="146"/>
      <c r="MQ17" s="146"/>
      <c r="MR17" s="146"/>
      <c r="MS17" s="146"/>
      <c r="MT17" s="146"/>
      <c r="MU17" s="146"/>
      <c r="MV17" s="146"/>
      <c r="MW17" s="146"/>
      <c r="MX17" s="146"/>
      <c r="MY17" s="146"/>
      <c r="MZ17" s="146"/>
      <c r="NA17" s="146"/>
      <c r="NB17" s="146"/>
      <c r="NC17" s="146"/>
      <c r="ND17" s="146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6"/>
      <c r="NS17" s="146"/>
      <c r="NT17" s="146"/>
      <c r="NU17" s="146"/>
      <c r="NV17" s="146"/>
      <c r="NW17" s="146"/>
      <c r="NX17" s="146"/>
      <c r="NY17" s="146"/>
      <c r="NZ17" s="146"/>
      <c r="OA17" s="146"/>
      <c r="OB17" s="146"/>
      <c r="OC17" s="146"/>
      <c r="OD17" s="146"/>
      <c r="OE17" s="146"/>
      <c r="OF17" s="146"/>
      <c r="OG17" s="146"/>
      <c r="OH17" s="146"/>
      <c r="OI17" s="146"/>
      <c r="OJ17" s="146"/>
      <c r="OK17" s="146"/>
      <c r="OL17" s="146"/>
      <c r="OM17" s="146"/>
      <c r="ON17" s="146"/>
      <c r="OO17" s="146"/>
      <c r="OP17" s="146"/>
      <c r="OQ17" s="146"/>
      <c r="OR17" s="146"/>
      <c r="OS17" s="146"/>
      <c r="OT17" s="146"/>
      <c r="OU17" s="146"/>
      <c r="OV17" s="146"/>
      <c r="OW17" s="146"/>
      <c r="OX17" s="146"/>
      <c r="OY17" s="146"/>
      <c r="OZ17" s="146"/>
      <c r="PA17" s="146"/>
      <c r="PB17" s="146"/>
      <c r="PC17" s="146"/>
      <c r="PD17" s="146"/>
      <c r="PE17" s="146"/>
      <c r="PF17" s="146"/>
      <c r="PG17" s="146"/>
      <c r="PH17" s="146"/>
      <c r="PI17" s="146"/>
      <c r="PJ17" s="146"/>
      <c r="PK17" s="146"/>
      <c r="PL17" s="146"/>
      <c r="PM17" s="146"/>
      <c r="PN17" s="146"/>
      <c r="PO17" s="146"/>
      <c r="PP17" s="146"/>
      <c r="PQ17" s="146"/>
      <c r="PR17" s="146"/>
      <c r="PS17" s="146"/>
      <c r="PT17" s="146"/>
      <c r="PU17" s="146"/>
      <c r="PV17" s="146"/>
      <c r="PW17" s="146"/>
      <c r="PX17" s="146"/>
      <c r="PY17" s="146"/>
      <c r="PZ17" s="146"/>
      <c r="QA17" s="146"/>
      <c r="QB17" s="146"/>
      <c r="QC17" s="146"/>
      <c r="QD17" s="146"/>
      <c r="QE17" s="146"/>
      <c r="QF17" s="146"/>
      <c r="QG17" s="146"/>
      <c r="QH17" s="146"/>
      <c r="QI17" s="146"/>
      <c r="QJ17" s="146"/>
      <c r="QK17" s="146"/>
      <c r="QL17" s="146"/>
      <c r="QM17" s="146"/>
      <c r="QN17" s="146"/>
      <c r="QO17" s="146"/>
      <c r="QP17" s="146"/>
      <c r="QQ17" s="146"/>
      <c r="QR17" s="146"/>
      <c r="QS17" s="146"/>
      <c r="QT17" s="146"/>
      <c r="QU17" s="146"/>
      <c r="QV17" s="146"/>
      <c r="QW17" s="146"/>
      <c r="QX17" s="146"/>
      <c r="QY17" s="146"/>
      <c r="QZ17" s="146"/>
      <c r="RA17" s="146"/>
      <c r="RB17" s="146"/>
      <c r="RC17" s="146"/>
      <c r="RD17" s="146"/>
      <c r="RE17" s="146"/>
      <c r="RF17" s="146"/>
      <c r="RG17" s="146"/>
      <c r="RH17" s="146"/>
      <c r="RI17" s="146"/>
      <c r="RJ17" s="146"/>
      <c r="RK17" s="146"/>
      <c r="RL17" s="146"/>
      <c r="RM17" s="146"/>
      <c r="RN17" s="146"/>
      <c r="RO17" s="146"/>
      <c r="RP17" s="146"/>
      <c r="RQ17" s="146"/>
      <c r="RR17" s="146"/>
      <c r="RS17" s="146"/>
      <c r="RT17" s="146"/>
      <c r="RU17" s="146"/>
      <c r="RV17" s="146"/>
      <c r="RW17" s="146"/>
      <c r="RX17" s="146"/>
      <c r="RY17" s="146"/>
      <c r="RZ17" s="146"/>
      <c r="SA17" s="146"/>
      <c r="SB17" s="146"/>
      <c r="SC17" s="146"/>
      <c r="SD17" s="146"/>
      <c r="SE17" s="146"/>
      <c r="SF17" s="146"/>
      <c r="SG17" s="146"/>
      <c r="SH17" s="146"/>
      <c r="SI17" s="146"/>
      <c r="SJ17" s="146"/>
      <c r="SK17" s="146"/>
      <c r="SL17" s="146"/>
      <c r="SM17" s="146"/>
      <c r="SN17" s="146"/>
      <c r="SO17" s="146"/>
      <c r="SP17" s="146"/>
      <c r="SQ17" s="146"/>
      <c r="SR17" s="146"/>
      <c r="SS17" s="146"/>
      <c r="ST17" s="146"/>
      <c r="SU17" s="146"/>
      <c r="SV17" s="146"/>
      <c r="SW17" s="146"/>
      <c r="SX17" s="146"/>
      <c r="SY17" s="146"/>
      <c r="SZ17" s="146"/>
      <c r="TA17" s="146"/>
      <c r="TB17" s="146"/>
      <c r="TC17" s="146"/>
      <c r="TD17" s="146"/>
      <c r="TE17" s="146"/>
      <c r="TF17" s="146"/>
      <c r="TG17" s="146"/>
      <c r="TH17" s="146"/>
      <c r="TI17" s="146"/>
      <c r="TJ17" s="146"/>
      <c r="TK17" s="146"/>
      <c r="TL17" s="146"/>
      <c r="TM17" s="146"/>
      <c r="TN17" s="146"/>
      <c r="TO17" s="146"/>
      <c r="TP17" s="146"/>
      <c r="TQ17" s="146"/>
      <c r="TR17" s="146"/>
      <c r="TS17" s="146"/>
      <c r="TT17" s="146"/>
      <c r="TU17" s="146"/>
      <c r="TV17" s="146"/>
      <c r="TW17" s="146"/>
      <c r="TX17" s="146"/>
      <c r="TY17" s="146"/>
      <c r="TZ17" s="146"/>
      <c r="UA17" s="146"/>
      <c r="UB17" s="146"/>
      <c r="UC17" s="146"/>
      <c r="UD17" s="146"/>
      <c r="UE17" s="146"/>
      <c r="UF17" s="146"/>
      <c r="UG17" s="146"/>
      <c r="UH17" s="146"/>
      <c r="UI17" s="146"/>
      <c r="UJ17" s="146"/>
      <c r="UK17" s="146"/>
      <c r="UL17" s="146"/>
      <c r="UM17" s="146"/>
      <c r="UN17" s="146"/>
      <c r="UO17" s="146"/>
      <c r="UP17" s="146"/>
      <c r="UQ17" s="146"/>
      <c r="UR17" s="146"/>
      <c r="US17" s="146"/>
      <c r="UT17" s="146"/>
      <c r="UU17" s="146"/>
      <c r="UV17" s="146"/>
      <c r="UW17" s="146"/>
      <c r="UX17" s="146"/>
      <c r="UY17" s="146"/>
      <c r="UZ17" s="146"/>
      <c r="VA17" s="146"/>
      <c r="VB17" s="146"/>
      <c r="VC17" s="146"/>
      <c r="VD17" s="146"/>
      <c r="VE17" s="146"/>
      <c r="VF17" s="146"/>
      <c r="VG17" s="146"/>
      <c r="VH17" s="146"/>
      <c r="VI17" s="146"/>
      <c r="VJ17" s="146"/>
      <c r="VK17" s="146"/>
      <c r="VL17" s="146"/>
      <c r="VM17" s="146"/>
      <c r="VN17" s="146"/>
      <c r="VO17" s="146"/>
      <c r="VP17" s="146"/>
      <c r="VQ17" s="146"/>
      <c r="VR17" s="146"/>
      <c r="VS17" s="146"/>
      <c r="VT17" s="146"/>
      <c r="VU17" s="146"/>
      <c r="VV17" s="146"/>
      <c r="VW17" s="146"/>
      <c r="VX17" s="146"/>
      <c r="VY17" s="146"/>
      <c r="VZ17" s="146"/>
      <c r="WA17" s="146"/>
      <c r="WB17" s="146"/>
      <c r="WC17" s="146"/>
      <c r="WD17" s="146"/>
      <c r="WE17" s="146"/>
      <c r="WF17" s="146"/>
      <c r="WG17" s="146"/>
      <c r="WH17" s="146"/>
      <c r="WI17" s="146"/>
      <c r="WJ17" s="146"/>
      <c r="WK17" s="146"/>
      <c r="WL17" s="146"/>
      <c r="WM17" s="146"/>
      <c r="WN17" s="146"/>
      <c r="WO17" s="146"/>
      <c r="WP17" s="146"/>
      <c r="WQ17" s="146"/>
      <c r="WR17" s="146"/>
      <c r="WS17" s="146"/>
      <c r="WT17" s="146"/>
      <c r="WU17" s="146"/>
      <c r="WV17" s="146"/>
      <c r="WW17" s="146"/>
      <c r="WX17" s="146"/>
      <c r="WY17" s="146"/>
      <c r="WZ17" s="146"/>
      <c r="XA17" s="146"/>
      <c r="XB17" s="146"/>
      <c r="XC17" s="146"/>
      <c r="XD17" s="146"/>
      <c r="XE17" s="146"/>
      <c r="XF17" s="146"/>
      <c r="XG17" s="146"/>
      <c r="XH17" s="146"/>
      <c r="XI17" s="146"/>
      <c r="XJ17" s="146"/>
      <c r="XK17" s="146"/>
      <c r="XL17" s="146"/>
      <c r="XM17" s="146"/>
      <c r="XN17" s="146"/>
      <c r="XO17" s="146"/>
      <c r="XP17" s="146"/>
      <c r="XQ17" s="146"/>
      <c r="XR17" s="146"/>
      <c r="XS17" s="146"/>
      <c r="XT17" s="146"/>
      <c r="XU17" s="146"/>
      <c r="XV17" s="146"/>
      <c r="XW17" s="146"/>
      <c r="XX17" s="146"/>
      <c r="XY17" s="146"/>
      <c r="XZ17" s="146"/>
      <c r="YA17" s="146"/>
      <c r="YB17" s="146"/>
      <c r="YC17" s="146"/>
      <c r="YD17" s="146"/>
      <c r="YE17" s="146"/>
      <c r="YF17" s="146"/>
      <c r="YG17" s="146"/>
      <c r="YH17" s="146"/>
      <c r="YI17" s="146"/>
      <c r="YJ17" s="146"/>
      <c r="YK17" s="146"/>
      <c r="YL17" s="146"/>
      <c r="YM17" s="146"/>
      <c r="YN17" s="146"/>
      <c r="YO17" s="146"/>
      <c r="YP17" s="146"/>
      <c r="YQ17" s="146"/>
      <c r="YR17" s="146"/>
      <c r="YS17" s="146"/>
      <c r="YT17" s="146"/>
      <c r="YU17" s="146"/>
      <c r="YV17" s="146"/>
      <c r="YW17" s="146"/>
      <c r="YX17" s="146"/>
      <c r="YY17" s="146"/>
      <c r="YZ17" s="146"/>
      <c r="ZA17" s="146"/>
      <c r="ZB17" s="146"/>
      <c r="ZC17" s="146"/>
      <c r="ZD17" s="146"/>
      <c r="ZE17" s="146"/>
      <c r="ZF17" s="146"/>
      <c r="ZG17" s="146"/>
      <c r="ZH17" s="146"/>
      <c r="ZI17" s="146"/>
      <c r="ZJ17" s="146"/>
      <c r="ZK17" s="146"/>
      <c r="ZL17" s="146"/>
      <c r="ZM17" s="146"/>
      <c r="ZN17" s="146"/>
      <c r="ZO17" s="146"/>
      <c r="ZP17" s="146"/>
      <c r="ZQ17" s="146"/>
      <c r="ZR17" s="146"/>
      <c r="ZS17" s="146"/>
      <c r="ZT17" s="146"/>
      <c r="ZU17" s="146"/>
      <c r="ZV17" s="146"/>
      <c r="ZW17" s="146"/>
      <c r="ZX17" s="146"/>
      <c r="ZY17" s="146"/>
      <c r="ZZ17" s="146"/>
      <c r="AAA17" s="146"/>
      <c r="AAB17" s="146"/>
      <c r="AAC17" s="146"/>
      <c r="AAD17" s="146"/>
      <c r="AAE17" s="146"/>
      <c r="AAF17" s="146"/>
      <c r="AAG17" s="146"/>
      <c r="AAH17" s="146"/>
      <c r="AAI17" s="146"/>
      <c r="AAJ17" s="146"/>
      <c r="AAK17" s="146"/>
      <c r="AAL17" s="146"/>
      <c r="AAM17" s="146"/>
      <c r="AAN17" s="146"/>
      <c r="AAO17" s="146"/>
      <c r="AAP17" s="146"/>
      <c r="AAQ17" s="146"/>
      <c r="AAR17" s="146"/>
      <c r="AAS17" s="146"/>
      <c r="AAT17" s="146"/>
      <c r="AAU17" s="146"/>
      <c r="AAV17" s="146"/>
      <c r="AAW17" s="146"/>
      <c r="AAX17" s="146"/>
      <c r="AAY17" s="146"/>
      <c r="AAZ17" s="146"/>
      <c r="ABA17" s="146"/>
      <c r="ABB17" s="146"/>
      <c r="ABC17" s="146"/>
      <c r="ABD17" s="146"/>
      <c r="ABE17" s="146"/>
      <c r="ABF17" s="146"/>
      <c r="ABG17" s="146"/>
      <c r="ABH17" s="146"/>
      <c r="ABI17" s="146"/>
      <c r="ABJ17" s="146"/>
      <c r="ABK17" s="146"/>
      <c r="ABL17" s="146"/>
      <c r="ABM17" s="146"/>
      <c r="ABN17" s="146"/>
      <c r="ABO17" s="146"/>
      <c r="ABP17" s="146"/>
      <c r="ABQ17" s="146"/>
      <c r="ABR17" s="146"/>
      <c r="ABS17" s="146"/>
      <c r="ABT17" s="146"/>
      <c r="ABU17" s="146"/>
      <c r="ABV17" s="146"/>
      <c r="ABW17" s="146"/>
      <c r="ABX17" s="146"/>
      <c r="ABY17" s="146"/>
      <c r="ABZ17" s="146"/>
      <c r="ACA17" s="146"/>
      <c r="ACB17" s="146"/>
      <c r="ACC17" s="146"/>
      <c r="ACD17" s="146"/>
      <c r="ACE17" s="146"/>
      <c r="ACF17" s="146"/>
      <c r="ACG17" s="146"/>
      <c r="ACH17" s="146"/>
      <c r="ACI17" s="146"/>
      <c r="ACJ17" s="146"/>
      <c r="ACK17" s="146"/>
      <c r="ACL17" s="146"/>
      <c r="ACM17" s="146"/>
      <c r="ACN17" s="146"/>
      <c r="ACO17" s="146"/>
      <c r="ACP17" s="146"/>
      <c r="ACQ17" s="146"/>
      <c r="ACR17" s="146"/>
      <c r="ACS17" s="146"/>
      <c r="ACT17" s="146"/>
      <c r="ACU17" s="146"/>
      <c r="ACV17" s="146"/>
      <c r="ACW17" s="146"/>
      <c r="ACX17" s="146"/>
      <c r="ACY17" s="146"/>
      <c r="ACZ17" s="146"/>
      <c r="ADA17" s="146"/>
      <c r="ADB17" s="146"/>
      <c r="ADC17" s="146"/>
      <c r="ADD17" s="146"/>
      <c r="ADE17" s="146"/>
      <c r="ADF17" s="146"/>
      <c r="ADG17" s="146"/>
      <c r="ADH17" s="146"/>
      <c r="ADI17" s="146"/>
      <c r="ADJ17" s="146"/>
      <c r="ADK17" s="146"/>
      <c r="ADL17" s="146"/>
      <c r="ADM17" s="146"/>
      <c r="ADN17" s="146"/>
      <c r="ADO17" s="146"/>
      <c r="ADP17" s="146"/>
      <c r="ADQ17" s="146"/>
      <c r="ADR17" s="146"/>
      <c r="ADS17" s="146"/>
      <c r="ADT17" s="146"/>
      <c r="ADU17" s="146"/>
      <c r="ADV17" s="146"/>
      <c r="ADW17" s="146"/>
      <c r="ADX17" s="146"/>
      <c r="ADY17" s="146"/>
      <c r="ADZ17" s="146"/>
      <c r="AEA17" s="146"/>
      <c r="AEB17" s="146"/>
      <c r="AEC17" s="146"/>
      <c r="AED17" s="146"/>
      <c r="AEE17" s="146"/>
      <c r="AEF17" s="146"/>
      <c r="AEG17" s="146"/>
      <c r="AEH17" s="146"/>
      <c r="AEI17" s="146"/>
      <c r="AEJ17" s="146"/>
      <c r="AEK17" s="146"/>
      <c r="AEL17" s="146"/>
      <c r="AEM17" s="146"/>
      <c r="AEN17" s="146"/>
      <c r="AEO17" s="146"/>
      <c r="AEP17" s="146"/>
      <c r="AEQ17" s="146"/>
      <c r="AER17" s="146"/>
      <c r="AES17" s="146"/>
      <c r="AET17" s="146"/>
      <c r="AEU17" s="146"/>
      <c r="AEV17" s="146"/>
      <c r="AEW17" s="146"/>
      <c r="AEX17" s="146"/>
      <c r="AEY17" s="146"/>
      <c r="AEZ17" s="146"/>
      <c r="AFA17" s="146"/>
      <c r="AFB17" s="146"/>
      <c r="AFC17" s="146"/>
      <c r="AFD17" s="146"/>
      <c r="AFE17" s="146"/>
      <c r="AFF17" s="146"/>
      <c r="AFG17" s="146"/>
      <c r="AFH17" s="146"/>
      <c r="AFI17" s="146"/>
      <c r="AFJ17" s="146"/>
      <c r="AFK17" s="146"/>
      <c r="AFL17" s="146"/>
      <c r="AFM17" s="146"/>
      <c r="AFN17" s="146"/>
      <c r="AFO17" s="146"/>
      <c r="AFP17" s="146"/>
      <c r="AFQ17" s="146"/>
      <c r="AFR17" s="146"/>
      <c r="AFS17" s="146"/>
      <c r="AFT17" s="146"/>
      <c r="AFU17" s="146"/>
      <c r="AFV17" s="146"/>
      <c r="AFW17" s="146"/>
      <c r="AFX17" s="146"/>
      <c r="AFY17" s="146"/>
      <c r="AFZ17" s="146"/>
      <c r="AGA17" s="146"/>
      <c r="AGB17" s="146"/>
      <c r="AGC17" s="146"/>
      <c r="AGD17" s="146"/>
      <c r="AGE17" s="146"/>
      <c r="AGF17" s="146"/>
      <c r="AGG17" s="146"/>
      <c r="AGH17" s="146"/>
      <c r="AGI17" s="146"/>
      <c r="AGJ17" s="146"/>
      <c r="AGK17" s="146"/>
      <c r="AGL17" s="146"/>
      <c r="AGM17" s="146"/>
      <c r="AGN17" s="146"/>
      <c r="AGO17" s="146"/>
      <c r="AGP17" s="146"/>
      <c r="AGQ17" s="146"/>
      <c r="AGR17" s="146"/>
      <c r="AGS17" s="146"/>
      <c r="AGT17" s="146"/>
      <c r="AGU17" s="146"/>
      <c r="AGV17" s="146"/>
      <c r="AGW17" s="146"/>
      <c r="AGX17" s="146"/>
      <c r="AGY17" s="146"/>
      <c r="AGZ17" s="146"/>
      <c r="AHA17" s="146"/>
      <c r="AHB17" s="146"/>
      <c r="AHC17" s="146"/>
      <c r="AHD17" s="146"/>
      <c r="AHE17" s="146"/>
      <c r="AHF17" s="146"/>
      <c r="AHG17" s="146"/>
      <c r="AHH17" s="146"/>
      <c r="AHI17" s="146"/>
      <c r="AHJ17" s="146"/>
      <c r="AHK17" s="146"/>
      <c r="AHL17" s="146"/>
      <c r="AHM17" s="146"/>
      <c r="AHN17" s="146"/>
      <c r="AHO17" s="146"/>
      <c r="AHP17" s="146"/>
      <c r="AHQ17" s="146"/>
      <c r="AHR17" s="146"/>
      <c r="AHS17" s="146"/>
      <c r="AHT17" s="146"/>
      <c r="AHU17" s="146"/>
      <c r="AHV17" s="146"/>
      <c r="AHW17" s="146"/>
      <c r="AHX17" s="146"/>
      <c r="AHY17" s="146"/>
      <c r="AHZ17" s="146"/>
      <c r="AIA17" s="146"/>
      <c r="AIB17" s="146"/>
      <c r="AIC17" s="146"/>
      <c r="AID17" s="146"/>
      <c r="AIE17" s="146"/>
      <c r="AIF17" s="146"/>
      <c r="AIG17" s="146"/>
      <c r="AIH17" s="146"/>
      <c r="AII17" s="146"/>
      <c r="AIJ17" s="146"/>
      <c r="AIK17" s="146"/>
      <c r="AIL17" s="146"/>
      <c r="AIM17" s="146"/>
      <c r="AIN17" s="146"/>
      <c r="AIO17" s="146"/>
      <c r="AIP17" s="146"/>
      <c r="AIQ17" s="146"/>
      <c r="AIR17" s="146"/>
      <c r="AIS17" s="146"/>
      <c r="AIT17" s="146"/>
      <c r="AIU17" s="146"/>
      <c r="AIV17" s="146"/>
      <c r="AIW17" s="146"/>
      <c r="AIX17" s="146"/>
      <c r="AIY17" s="146"/>
      <c r="AIZ17" s="146"/>
      <c r="AJA17" s="146"/>
      <c r="AJB17" s="146"/>
      <c r="AJC17" s="146"/>
      <c r="AJD17" s="146"/>
      <c r="AJE17" s="146"/>
      <c r="AJF17" s="146"/>
      <c r="AJG17" s="146"/>
      <c r="AJH17" s="146"/>
      <c r="AJI17" s="146"/>
      <c r="AJJ17" s="146"/>
      <c r="AJK17" s="146"/>
      <c r="AJL17" s="146"/>
      <c r="AJM17" s="146"/>
      <c r="AJN17" s="146"/>
      <c r="AJO17" s="146"/>
      <c r="AJP17" s="146"/>
      <c r="AJQ17" s="146"/>
      <c r="AJR17" s="146"/>
      <c r="AJS17" s="146"/>
      <c r="AJT17" s="146"/>
      <c r="AJU17" s="146"/>
      <c r="AJV17" s="146"/>
      <c r="AJW17" s="146"/>
      <c r="AJX17" s="146"/>
      <c r="AJY17" s="146"/>
      <c r="AJZ17" s="146"/>
      <c r="AKA17" s="146"/>
      <c r="AKB17" s="146"/>
      <c r="AKC17" s="146"/>
      <c r="AKD17" s="146"/>
      <c r="AKE17" s="146"/>
      <c r="AKF17" s="146"/>
      <c r="AKG17" s="146"/>
      <c r="AKH17" s="146"/>
      <c r="AKI17" s="146"/>
      <c r="AKJ17" s="146"/>
      <c r="AKK17" s="146"/>
      <c r="AKL17" s="146"/>
      <c r="AKM17" s="146"/>
      <c r="AKN17" s="146"/>
      <c r="AKO17" s="146"/>
      <c r="AKP17" s="146"/>
      <c r="AKQ17" s="146"/>
      <c r="AKR17" s="146"/>
      <c r="AKS17" s="146"/>
      <c r="AKT17" s="146"/>
      <c r="AKU17" s="146"/>
      <c r="AKV17" s="146"/>
      <c r="AKW17" s="146"/>
      <c r="AKX17" s="146"/>
      <c r="AKY17" s="146"/>
      <c r="AKZ17" s="146"/>
      <c r="ALA17" s="146"/>
      <c r="ALB17" s="146"/>
      <c r="ALC17" s="146"/>
      <c r="ALD17" s="146"/>
      <c r="ALE17" s="146"/>
      <c r="ALF17" s="146"/>
      <c r="ALG17" s="146"/>
      <c r="ALH17" s="146"/>
      <c r="ALI17" s="146"/>
      <c r="ALJ17" s="146"/>
      <c r="ALK17" s="146"/>
      <c r="ALL17" s="146"/>
      <c r="ALM17" s="146"/>
      <c r="ALN17" s="146"/>
      <c r="ALO17" s="146"/>
      <c r="ALP17" s="146"/>
      <c r="ALQ17" s="146"/>
      <c r="ALR17" s="146"/>
      <c r="ALS17" s="146"/>
      <c r="ALT17" s="146"/>
      <c r="ALU17" s="146"/>
      <c r="ALV17" s="146"/>
      <c r="ALW17" s="146"/>
      <c r="ALX17" s="146"/>
      <c r="ALY17" s="146"/>
      <c r="ALZ17" s="146"/>
      <c r="AMA17" s="146"/>
      <c r="AMB17" s="146"/>
      <c r="AMC17" s="146"/>
      <c r="AMD17" s="146"/>
      <c r="AME17" s="146"/>
      <c r="AMF17" s="146"/>
      <c r="AMG17" s="146"/>
      <c r="AMH17" s="146"/>
      <c r="AMI17" s="146"/>
      <c r="AMJ17" s="146"/>
    </row>
    <row r="18" spans="1:1024" s="89" customFormat="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  <c r="IW18" s="146"/>
      <c r="IX18" s="146"/>
      <c r="IY18" s="146"/>
      <c r="IZ18" s="146"/>
      <c r="JA18" s="146"/>
      <c r="JB18" s="146"/>
      <c r="JC18" s="146"/>
      <c r="JD18" s="146"/>
      <c r="JE18" s="146"/>
      <c r="JF18" s="146"/>
      <c r="JG18" s="146"/>
      <c r="JH18" s="146"/>
      <c r="JI18" s="146"/>
      <c r="JJ18" s="146"/>
      <c r="JK18" s="146"/>
      <c r="JL18" s="146"/>
      <c r="JM18" s="146"/>
      <c r="JN18" s="146"/>
      <c r="JO18" s="146"/>
      <c r="JP18" s="146"/>
      <c r="JQ18" s="146"/>
      <c r="JR18" s="146"/>
      <c r="JS18" s="146"/>
      <c r="JT18" s="146"/>
      <c r="JU18" s="146"/>
      <c r="JV18" s="146"/>
      <c r="JW18" s="146"/>
      <c r="JX18" s="146"/>
      <c r="JY18" s="146"/>
      <c r="JZ18" s="146"/>
      <c r="KA18" s="146"/>
      <c r="KB18" s="146"/>
      <c r="KC18" s="146"/>
      <c r="KD18" s="146"/>
      <c r="KE18" s="146"/>
      <c r="KF18" s="146"/>
      <c r="KG18" s="146"/>
      <c r="KH18" s="146"/>
      <c r="KI18" s="146"/>
      <c r="KJ18" s="146"/>
      <c r="KK18" s="146"/>
      <c r="KL18" s="146"/>
      <c r="KM18" s="146"/>
      <c r="KN18" s="146"/>
      <c r="KO18" s="146"/>
      <c r="KP18" s="146"/>
      <c r="KQ18" s="146"/>
      <c r="KR18" s="146"/>
      <c r="KS18" s="146"/>
      <c r="KT18" s="146"/>
      <c r="KU18" s="146"/>
      <c r="KV18" s="146"/>
      <c r="KW18" s="146"/>
      <c r="KX18" s="146"/>
      <c r="KY18" s="146"/>
      <c r="KZ18" s="146"/>
      <c r="LA18" s="146"/>
      <c r="LB18" s="146"/>
      <c r="LC18" s="146"/>
      <c r="LD18" s="146"/>
      <c r="LE18" s="146"/>
      <c r="LF18" s="146"/>
      <c r="LG18" s="146"/>
      <c r="LH18" s="146"/>
      <c r="LI18" s="146"/>
      <c r="LJ18" s="146"/>
      <c r="LK18" s="146"/>
      <c r="LL18" s="146"/>
      <c r="LM18" s="146"/>
      <c r="LN18" s="146"/>
      <c r="LO18" s="146"/>
      <c r="LP18" s="146"/>
      <c r="LQ18" s="146"/>
      <c r="LR18" s="146"/>
      <c r="LS18" s="146"/>
      <c r="LT18" s="146"/>
      <c r="LU18" s="146"/>
      <c r="LV18" s="146"/>
      <c r="LW18" s="146"/>
      <c r="LX18" s="146"/>
      <c r="LY18" s="146"/>
      <c r="LZ18" s="146"/>
      <c r="MA18" s="146"/>
      <c r="MB18" s="146"/>
      <c r="MC18" s="146"/>
      <c r="MD18" s="146"/>
      <c r="ME18" s="146"/>
      <c r="MF18" s="146"/>
      <c r="MG18" s="146"/>
      <c r="MH18" s="146"/>
      <c r="MI18" s="146"/>
      <c r="MJ18" s="146"/>
      <c r="MK18" s="146"/>
      <c r="ML18" s="146"/>
      <c r="MM18" s="146"/>
      <c r="MN18" s="146"/>
      <c r="MO18" s="146"/>
      <c r="MP18" s="146"/>
      <c r="MQ18" s="146"/>
      <c r="MR18" s="146"/>
      <c r="MS18" s="146"/>
      <c r="MT18" s="146"/>
      <c r="MU18" s="146"/>
      <c r="MV18" s="146"/>
      <c r="MW18" s="146"/>
      <c r="MX18" s="146"/>
      <c r="MY18" s="146"/>
      <c r="MZ18" s="146"/>
      <c r="NA18" s="146"/>
      <c r="NB18" s="146"/>
      <c r="NC18" s="146"/>
      <c r="ND18" s="146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6"/>
      <c r="NS18" s="146"/>
      <c r="NT18" s="146"/>
      <c r="NU18" s="146"/>
      <c r="NV18" s="146"/>
      <c r="NW18" s="146"/>
      <c r="NX18" s="146"/>
      <c r="NY18" s="146"/>
      <c r="NZ18" s="146"/>
      <c r="OA18" s="146"/>
      <c r="OB18" s="146"/>
      <c r="OC18" s="146"/>
      <c r="OD18" s="146"/>
      <c r="OE18" s="146"/>
      <c r="OF18" s="146"/>
      <c r="OG18" s="146"/>
      <c r="OH18" s="146"/>
      <c r="OI18" s="146"/>
      <c r="OJ18" s="146"/>
      <c r="OK18" s="146"/>
      <c r="OL18" s="146"/>
      <c r="OM18" s="146"/>
      <c r="ON18" s="146"/>
      <c r="OO18" s="146"/>
      <c r="OP18" s="146"/>
      <c r="OQ18" s="146"/>
      <c r="OR18" s="146"/>
      <c r="OS18" s="146"/>
      <c r="OT18" s="146"/>
      <c r="OU18" s="146"/>
      <c r="OV18" s="146"/>
      <c r="OW18" s="146"/>
      <c r="OX18" s="146"/>
      <c r="OY18" s="146"/>
      <c r="OZ18" s="146"/>
      <c r="PA18" s="146"/>
      <c r="PB18" s="146"/>
      <c r="PC18" s="146"/>
      <c r="PD18" s="146"/>
      <c r="PE18" s="146"/>
      <c r="PF18" s="146"/>
      <c r="PG18" s="146"/>
      <c r="PH18" s="146"/>
      <c r="PI18" s="146"/>
      <c r="PJ18" s="146"/>
      <c r="PK18" s="146"/>
      <c r="PL18" s="146"/>
      <c r="PM18" s="146"/>
      <c r="PN18" s="146"/>
      <c r="PO18" s="146"/>
      <c r="PP18" s="146"/>
      <c r="PQ18" s="146"/>
      <c r="PR18" s="146"/>
      <c r="PS18" s="146"/>
      <c r="PT18" s="146"/>
      <c r="PU18" s="146"/>
      <c r="PV18" s="146"/>
      <c r="PW18" s="146"/>
      <c r="PX18" s="146"/>
      <c r="PY18" s="146"/>
      <c r="PZ18" s="146"/>
      <c r="QA18" s="146"/>
      <c r="QB18" s="146"/>
      <c r="QC18" s="146"/>
      <c r="QD18" s="146"/>
      <c r="QE18" s="146"/>
      <c r="QF18" s="146"/>
      <c r="QG18" s="146"/>
      <c r="QH18" s="146"/>
      <c r="QI18" s="146"/>
      <c r="QJ18" s="146"/>
      <c r="QK18" s="146"/>
      <c r="QL18" s="146"/>
      <c r="QM18" s="146"/>
      <c r="QN18" s="146"/>
      <c r="QO18" s="146"/>
      <c r="QP18" s="146"/>
      <c r="QQ18" s="146"/>
      <c r="QR18" s="146"/>
      <c r="QS18" s="146"/>
      <c r="QT18" s="146"/>
      <c r="QU18" s="146"/>
      <c r="QV18" s="146"/>
      <c r="QW18" s="146"/>
      <c r="QX18" s="146"/>
      <c r="QY18" s="146"/>
      <c r="QZ18" s="146"/>
      <c r="RA18" s="146"/>
      <c r="RB18" s="146"/>
      <c r="RC18" s="146"/>
      <c r="RD18" s="146"/>
      <c r="RE18" s="146"/>
      <c r="RF18" s="146"/>
      <c r="RG18" s="146"/>
      <c r="RH18" s="146"/>
      <c r="RI18" s="146"/>
      <c r="RJ18" s="146"/>
      <c r="RK18" s="146"/>
      <c r="RL18" s="146"/>
      <c r="RM18" s="146"/>
      <c r="RN18" s="146"/>
      <c r="RO18" s="146"/>
      <c r="RP18" s="146"/>
      <c r="RQ18" s="146"/>
      <c r="RR18" s="146"/>
      <c r="RS18" s="146"/>
      <c r="RT18" s="146"/>
      <c r="RU18" s="146"/>
      <c r="RV18" s="146"/>
      <c r="RW18" s="146"/>
      <c r="RX18" s="146"/>
      <c r="RY18" s="146"/>
      <c r="RZ18" s="146"/>
      <c r="SA18" s="146"/>
      <c r="SB18" s="146"/>
      <c r="SC18" s="146"/>
      <c r="SD18" s="146"/>
      <c r="SE18" s="146"/>
      <c r="SF18" s="146"/>
      <c r="SG18" s="146"/>
      <c r="SH18" s="146"/>
      <c r="SI18" s="146"/>
      <c r="SJ18" s="146"/>
      <c r="SK18" s="146"/>
      <c r="SL18" s="146"/>
      <c r="SM18" s="146"/>
      <c r="SN18" s="146"/>
      <c r="SO18" s="146"/>
      <c r="SP18" s="146"/>
      <c r="SQ18" s="146"/>
      <c r="SR18" s="146"/>
      <c r="SS18" s="146"/>
      <c r="ST18" s="146"/>
      <c r="SU18" s="146"/>
      <c r="SV18" s="146"/>
      <c r="SW18" s="146"/>
      <c r="SX18" s="146"/>
      <c r="SY18" s="146"/>
      <c r="SZ18" s="146"/>
      <c r="TA18" s="146"/>
      <c r="TB18" s="146"/>
      <c r="TC18" s="146"/>
      <c r="TD18" s="146"/>
      <c r="TE18" s="146"/>
      <c r="TF18" s="146"/>
      <c r="TG18" s="146"/>
      <c r="TH18" s="146"/>
      <c r="TI18" s="146"/>
      <c r="TJ18" s="146"/>
      <c r="TK18" s="146"/>
      <c r="TL18" s="146"/>
      <c r="TM18" s="146"/>
      <c r="TN18" s="146"/>
      <c r="TO18" s="146"/>
      <c r="TP18" s="146"/>
      <c r="TQ18" s="146"/>
      <c r="TR18" s="146"/>
      <c r="TS18" s="146"/>
      <c r="TT18" s="146"/>
      <c r="TU18" s="146"/>
      <c r="TV18" s="146"/>
      <c r="TW18" s="146"/>
      <c r="TX18" s="146"/>
      <c r="TY18" s="146"/>
      <c r="TZ18" s="146"/>
      <c r="UA18" s="146"/>
      <c r="UB18" s="146"/>
      <c r="UC18" s="146"/>
      <c r="UD18" s="146"/>
      <c r="UE18" s="146"/>
      <c r="UF18" s="146"/>
      <c r="UG18" s="146"/>
      <c r="UH18" s="146"/>
      <c r="UI18" s="146"/>
      <c r="UJ18" s="146"/>
      <c r="UK18" s="146"/>
      <c r="UL18" s="146"/>
      <c r="UM18" s="146"/>
      <c r="UN18" s="146"/>
      <c r="UO18" s="146"/>
      <c r="UP18" s="146"/>
      <c r="UQ18" s="146"/>
      <c r="UR18" s="146"/>
      <c r="US18" s="146"/>
      <c r="UT18" s="146"/>
      <c r="UU18" s="146"/>
      <c r="UV18" s="146"/>
      <c r="UW18" s="146"/>
      <c r="UX18" s="146"/>
      <c r="UY18" s="146"/>
      <c r="UZ18" s="146"/>
      <c r="VA18" s="146"/>
      <c r="VB18" s="146"/>
      <c r="VC18" s="146"/>
      <c r="VD18" s="146"/>
      <c r="VE18" s="146"/>
      <c r="VF18" s="146"/>
      <c r="VG18" s="146"/>
      <c r="VH18" s="146"/>
      <c r="VI18" s="146"/>
      <c r="VJ18" s="146"/>
      <c r="VK18" s="146"/>
      <c r="VL18" s="146"/>
      <c r="VM18" s="146"/>
      <c r="VN18" s="146"/>
      <c r="VO18" s="146"/>
      <c r="VP18" s="146"/>
      <c r="VQ18" s="146"/>
      <c r="VR18" s="146"/>
      <c r="VS18" s="146"/>
      <c r="VT18" s="146"/>
      <c r="VU18" s="146"/>
      <c r="VV18" s="146"/>
      <c r="VW18" s="146"/>
      <c r="VX18" s="146"/>
      <c r="VY18" s="146"/>
      <c r="VZ18" s="146"/>
      <c r="WA18" s="146"/>
      <c r="WB18" s="146"/>
      <c r="WC18" s="146"/>
      <c r="WD18" s="146"/>
      <c r="WE18" s="146"/>
      <c r="WF18" s="146"/>
      <c r="WG18" s="146"/>
      <c r="WH18" s="146"/>
      <c r="WI18" s="146"/>
      <c r="WJ18" s="146"/>
      <c r="WK18" s="146"/>
      <c r="WL18" s="146"/>
      <c r="WM18" s="146"/>
      <c r="WN18" s="146"/>
      <c r="WO18" s="146"/>
      <c r="WP18" s="146"/>
      <c r="WQ18" s="146"/>
      <c r="WR18" s="146"/>
      <c r="WS18" s="146"/>
      <c r="WT18" s="146"/>
      <c r="WU18" s="146"/>
      <c r="WV18" s="146"/>
      <c r="WW18" s="146"/>
      <c r="WX18" s="146"/>
      <c r="WY18" s="146"/>
      <c r="WZ18" s="146"/>
      <c r="XA18" s="146"/>
      <c r="XB18" s="146"/>
      <c r="XC18" s="146"/>
      <c r="XD18" s="146"/>
      <c r="XE18" s="146"/>
      <c r="XF18" s="146"/>
      <c r="XG18" s="146"/>
      <c r="XH18" s="146"/>
      <c r="XI18" s="146"/>
      <c r="XJ18" s="146"/>
      <c r="XK18" s="146"/>
      <c r="XL18" s="146"/>
      <c r="XM18" s="146"/>
      <c r="XN18" s="146"/>
      <c r="XO18" s="146"/>
      <c r="XP18" s="146"/>
      <c r="XQ18" s="146"/>
      <c r="XR18" s="146"/>
      <c r="XS18" s="146"/>
      <c r="XT18" s="146"/>
      <c r="XU18" s="146"/>
      <c r="XV18" s="146"/>
      <c r="XW18" s="146"/>
      <c r="XX18" s="146"/>
      <c r="XY18" s="146"/>
      <c r="XZ18" s="146"/>
      <c r="YA18" s="146"/>
      <c r="YB18" s="146"/>
      <c r="YC18" s="146"/>
      <c r="YD18" s="146"/>
      <c r="YE18" s="146"/>
      <c r="YF18" s="146"/>
      <c r="YG18" s="146"/>
      <c r="YH18" s="146"/>
      <c r="YI18" s="146"/>
      <c r="YJ18" s="146"/>
      <c r="YK18" s="146"/>
      <c r="YL18" s="146"/>
      <c r="YM18" s="146"/>
      <c r="YN18" s="146"/>
      <c r="YO18" s="146"/>
      <c r="YP18" s="146"/>
      <c r="YQ18" s="146"/>
      <c r="YR18" s="146"/>
      <c r="YS18" s="146"/>
      <c r="YT18" s="146"/>
      <c r="YU18" s="146"/>
      <c r="YV18" s="146"/>
      <c r="YW18" s="146"/>
      <c r="YX18" s="146"/>
      <c r="YY18" s="146"/>
      <c r="YZ18" s="146"/>
      <c r="ZA18" s="146"/>
      <c r="ZB18" s="146"/>
      <c r="ZC18" s="146"/>
      <c r="ZD18" s="146"/>
      <c r="ZE18" s="146"/>
      <c r="ZF18" s="146"/>
      <c r="ZG18" s="146"/>
      <c r="ZH18" s="146"/>
      <c r="ZI18" s="146"/>
      <c r="ZJ18" s="146"/>
      <c r="ZK18" s="146"/>
      <c r="ZL18" s="146"/>
      <c r="ZM18" s="146"/>
      <c r="ZN18" s="146"/>
      <c r="ZO18" s="146"/>
      <c r="ZP18" s="146"/>
      <c r="ZQ18" s="146"/>
      <c r="ZR18" s="146"/>
      <c r="ZS18" s="146"/>
      <c r="ZT18" s="146"/>
      <c r="ZU18" s="146"/>
      <c r="ZV18" s="146"/>
      <c r="ZW18" s="146"/>
      <c r="ZX18" s="146"/>
      <c r="ZY18" s="146"/>
      <c r="ZZ18" s="146"/>
      <c r="AAA18" s="146"/>
      <c r="AAB18" s="146"/>
      <c r="AAC18" s="146"/>
      <c r="AAD18" s="146"/>
      <c r="AAE18" s="146"/>
      <c r="AAF18" s="146"/>
      <c r="AAG18" s="146"/>
      <c r="AAH18" s="146"/>
      <c r="AAI18" s="146"/>
      <c r="AAJ18" s="146"/>
      <c r="AAK18" s="146"/>
      <c r="AAL18" s="146"/>
      <c r="AAM18" s="146"/>
      <c r="AAN18" s="146"/>
      <c r="AAO18" s="146"/>
      <c r="AAP18" s="146"/>
      <c r="AAQ18" s="146"/>
      <c r="AAR18" s="146"/>
      <c r="AAS18" s="146"/>
      <c r="AAT18" s="146"/>
      <c r="AAU18" s="146"/>
      <c r="AAV18" s="146"/>
      <c r="AAW18" s="146"/>
      <c r="AAX18" s="146"/>
      <c r="AAY18" s="146"/>
      <c r="AAZ18" s="146"/>
      <c r="ABA18" s="146"/>
      <c r="ABB18" s="146"/>
      <c r="ABC18" s="146"/>
      <c r="ABD18" s="146"/>
      <c r="ABE18" s="146"/>
      <c r="ABF18" s="146"/>
      <c r="ABG18" s="146"/>
      <c r="ABH18" s="146"/>
      <c r="ABI18" s="146"/>
      <c r="ABJ18" s="146"/>
      <c r="ABK18" s="146"/>
      <c r="ABL18" s="146"/>
      <c r="ABM18" s="146"/>
      <c r="ABN18" s="146"/>
      <c r="ABO18" s="146"/>
      <c r="ABP18" s="146"/>
      <c r="ABQ18" s="146"/>
      <c r="ABR18" s="146"/>
      <c r="ABS18" s="146"/>
      <c r="ABT18" s="146"/>
      <c r="ABU18" s="146"/>
      <c r="ABV18" s="146"/>
      <c r="ABW18" s="146"/>
      <c r="ABX18" s="146"/>
      <c r="ABY18" s="146"/>
      <c r="ABZ18" s="146"/>
      <c r="ACA18" s="146"/>
      <c r="ACB18" s="146"/>
      <c r="ACC18" s="146"/>
      <c r="ACD18" s="146"/>
      <c r="ACE18" s="146"/>
      <c r="ACF18" s="146"/>
      <c r="ACG18" s="146"/>
      <c r="ACH18" s="146"/>
      <c r="ACI18" s="146"/>
      <c r="ACJ18" s="146"/>
      <c r="ACK18" s="146"/>
      <c r="ACL18" s="146"/>
      <c r="ACM18" s="146"/>
      <c r="ACN18" s="146"/>
      <c r="ACO18" s="146"/>
      <c r="ACP18" s="146"/>
      <c r="ACQ18" s="146"/>
      <c r="ACR18" s="146"/>
      <c r="ACS18" s="146"/>
      <c r="ACT18" s="146"/>
      <c r="ACU18" s="146"/>
      <c r="ACV18" s="146"/>
      <c r="ACW18" s="146"/>
      <c r="ACX18" s="146"/>
      <c r="ACY18" s="146"/>
      <c r="ACZ18" s="146"/>
      <c r="ADA18" s="146"/>
      <c r="ADB18" s="146"/>
      <c r="ADC18" s="146"/>
      <c r="ADD18" s="146"/>
      <c r="ADE18" s="146"/>
      <c r="ADF18" s="146"/>
      <c r="ADG18" s="146"/>
      <c r="ADH18" s="146"/>
      <c r="ADI18" s="146"/>
      <c r="ADJ18" s="146"/>
      <c r="ADK18" s="146"/>
      <c r="ADL18" s="146"/>
      <c r="ADM18" s="146"/>
      <c r="ADN18" s="146"/>
      <c r="ADO18" s="146"/>
      <c r="ADP18" s="146"/>
      <c r="ADQ18" s="146"/>
      <c r="ADR18" s="146"/>
      <c r="ADS18" s="146"/>
      <c r="ADT18" s="146"/>
      <c r="ADU18" s="146"/>
      <c r="ADV18" s="146"/>
      <c r="ADW18" s="146"/>
      <c r="ADX18" s="146"/>
      <c r="ADY18" s="146"/>
      <c r="ADZ18" s="146"/>
      <c r="AEA18" s="146"/>
      <c r="AEB18" s="146"/>
      <c r="AEC18" s="146"/>
      <c r="AED18" s="146"/>
      <c r="AEE18" s="146"/>
      <c r="AEF18" s="146"/>
      <c r="AEG18" s="146"/>
      <c r="AEH18" s="146"/>
      <c r="AEI18" s="146"/>
      <c r="AEJ18" s="146"/>
      <c r="AEK18" s="146"/>
      <c r="AEL18" s="146"/>
      <c r="AEM18" s="146"/>
      <c r="AEN18" s="146"/>
      <c r="AEO18" s="146"/>
      <c r="AEP18" s="146"/>
      <c r="AEQ18" s="146"/>
      <c r="AER18" s="146"/>
      <c r="AES18" s="146"/>
      <c r="AET18" s="146"/>
      <c r="AEU18" s="146"/>
      <c r="AEV18" s="146"/>
      <c r="AEW18" s="146"/>
      <c r="AEX18" s="146"/>
      <c r="AEY18" s="146"/>
      <c r="AEZ18" s="146"/>
      <c r="AFA18" s="146"/>
      <c r="AFB18" s="146"/>
      <c r="AFC18" s="146"/>
      <c r="AFD18" s="146"/>
      <c r="AFE18" s="146"/>
      <c r="AFF18" s="146"/>
      <c r="AFG18" s="146"/>
      <c r="AFH18" s="146"/>
      <c r="AFI18" s="146"/>
      <c r="AFJ18" s="146"/>
      <c r="AFK18" s="146"/>
      <c r="AFL18" s="146"/>
      <c r="AFM18" s="146"/>
      <c r="AFN18" s="146"/>
      <c r="AFO18" s="146"/>
      <c r="AFP18" s="146"/>
      <c r="AFQ18" s="146"/>
      <c r="AFR18" s="146"/>
      <c r="AFS18" s="146"/>
      <c r="AFT18" s="146"/>
      <c r="AFU18" s="146"/>
      <c r="AFV18" s="146"/>
      <c r="AFW18" s="146"/>
      <c r="AFX18" s="146"/>
      <c r="AFY18" s="146"/>
      <c r="AFZ18" s="146"/>
      <c r="AGA18" s="146"/>
      <c r="AGB18" s="146"/>
      <c r="AGC18" s="146"/>
      <c r="AGD18" s="146"/>
      <c r="AGE18" s="146"/>
      <c r="AGF18" s="146"/>
      <c r="AGG18" s="146"/>
      <c r="AGH18" s="146"/>
      <c r="AGI18" s="146"/>
      <c r="AGJ18" s="146"/>
      <c r="AGK18" s="146"/>
      <c r="AGL18" s="146"/>
      <c r="AGM18" s="146"/>
      <c r="AGN18" s="146"/>
      <c r="AGO18" s="146"/>
      <c r="AGP18" s="146"/>
      <c r="AGQ18" s="146"/>
      <c r="AGR18" s="146"/>
      <c r="AGS18" s="146"/>
      <c r="AGT18" s="146"/>
      <c r="AGU18" s="146"/>
      <c r="AGV18" s="146"/>
      <c r="AGW18" s="146"/>
      <c r="AGX18" s="146"/>
      <c r="AGY18" s="146"/>
      <c r="AGZ18" s="146"/>
      <c r="AHA18" s="146"/>
      <c r="AHB18" s="146"/>
      <c r="AHC18" s="146"/>
      <c r="AHD18" s="146"/>
      <c r="AHE18" s="146"/>
      <c r="AHF18" s="146"/>
      <c r="AHG18" s="146"/>
      <c r="AHH18" s="146"/>
      <c r="AHI18" s="146"/>
      <c r="AHJ18" s="146"/>
      <c r="AHK18" s="146"/>
      <c r="AHL18" s="146"/>
      <c r="AHM18" s="146"/>
      <c r="AHN18" s="146"/>
      <c r="AHO18" s="146"/>
      <c r="AHP18" s="146"/>
      <c r="AHQ18" s="146"/>
      <c r="AHR18" s="146"/>
      <c r="AHS18" s="146"/>
      <c r="AHT18" s="146"/>
      <c r="AHU18" s="146"/>
      <c r="AHV18" s="146"/>
      <c r="AHW18" s="146"/>
      <c r="AHX18" s="146"/>
      <c r="AHY18" s="146"/>
      <c r="AHZ18" s="146"/>
      <c r="AIA18" s="146"/>
      <c r="AIB18" s="146"/>
      <c r="AIC18" s="146"/>
      <c r="AID18" s="146"/>
      <c r="AIE18" s="146"/>
      <c r="AIF18" s="146"/>
      <c r="AIG18" s="146"/>
      <c r="AIH18" s="146"/>
      <c r="AII18" s="146"/>
      <c r="AIJ18" s="146"/>
      <c r="AIK18" s="146"/>
      <c r="AIL18" s="146"/>
      <c r="AIM18" s="146"/>
      <c r="AIN18" s="146"/>
      <c r="AIO18" s="146"/>
      <c r="AIP18" s="146"/>
      <c r="AIQ18" s="146"/>
      <c r="AIR18" s="146"/>
      <c r="AIS18" s="146"/>
      <c r="AIT18" s="146"/>
      <c r="AIU18" s="146"/>
      <c r="AIV18" s="146"/>
      <c r="AIW18" s="146"/>
      <c r="AIX18" s="146"/>
      <c r="AIY18" s="146"/>
      <c r="AIZ18" s="146"/>
      <c r="AJA18" s="146"/>
      <c r="AJB18" s="146"/>
      <c r="AJC18" s="146"/>
      <c r="AJD18" s="146"/>
      <c r="AJE18" s="146"/>
      <c r="AJF18" s="146"/>
      <c r="AJG18" s="146"/>
      <c r="AJH18" s="146"/>
      <c r="AJI18" s="146"/>
      <c r="AJJ18" s="146"/>
      <c r="AJK18" s="146"/>
      <c r="AJL18" s="146"/>
      <c r="AJM18" s="146"/>
      <c r="AJN18" s="146"/>
      <c r="AJO18" s="146"/>
      <c r="AJP18" s="146"/>
      <c r="AJQ18" s="146"/>
      <c r="AJR18" s="146"/>
      <c r="AJS18" s="146"/>
      <c r="AJT18" s="146"/>
      <c r="AJU18" s="146"/>
      <c r="AJV18" s="146"/>
      <c r="AJW18" s="146"/>
      <c r="AJX18" s="146"/>
      <c r="AJY18" s="146"/>
      <c r="AJZ18" s="146"/>
      <c r="AKA18" s="146"/>
      <c r="AKB18" s="146"/>
      <c r="AKC18" s="146"/>
      <c r="AKD18" s="146"/>
      <c r="AKE18" s="146"/>
      <c r="AKF18" s="146"/>
      <c r="AKG18" s="146"/>
      <c r="AKH18" s="146"/>
      <c r="AKI18" s="146"/>
      <c r="AKJ18" s="146"/>
      <c r="AKK18" s="146"/>
      <c r="AKL18" s="146"/>
      <c r="AKM18" s="146"/>
      <c r="AKN18" s="146"/>
      <c r="AKO18" s="146"/>
      <c r="AKP18" s="146"/>
      <c r="AKQ18" s="146"/>
      <c r="AKR18" s="146"/>
      <c r="AKS18" s="146"/>
      <c r="AKT18" s="146"/>
      <c r="AKU18" s="146"/>
      <c r="AKV18" s="146"/>
      <c r="AKW18" s="146"/>
      <c r="AKX18" s="146"/>
      <c r="AKY18" s="146"/>
      <c r="AKZ18" s="146"/>
      <c r="ALA18" s="146"/>
      <c r="ALB18" s="146"/>
      <c r="ALC18" s="146"/>
      <c r="ALD18" s="146"/>
      <c r="ALE18" s="146"/>
      <c r="ALF18" s="146"/>
      <c r="ALG18" s="146"/>
      <c r="ALH18" s="146"/>
      <c r="ALI18" s="146"/>
      <c r="ALJ18" s="146"/>
      <c r="ALK18" s="146"/>
      <c r="ALL18" s="146"/>
      <c r="ALM18" s="146"/>
      <c r="ALN18" s="146"/>
      <c r="ALO18" s="146"/>
      <c r="ALP18" s="146"/>
      <c r="ALQ18" s="146"/>
      <c r="ALR18" s="146"/>
      <c r="ALS18" s="146"/>
      <c r="ALT18" s="146"/>
      <c r="ALU18" s="146"/>
      <c r="ALV18" s="146"/>
      <c r="ALW18" s="146"/>
      <c r="ALX18" s="146"/>
      <c r="ALY18" s="146"/>
      <c r="ALZ18" s="146"/>
      <c r="AMA18" s="146"/>
      <c r="AMB18" s="146"/>
      <c r="AMC18" s="146"/>
      <c r="AMD18" s="146"/>
      <c r="AME18" s="146"/>
      <c r="AMF18" s="146"/>
      <c r="AMG18" s="146"/>
      <c r="AMH18" s="146"/>
      <c r="AMI18" s="146"/>
      <c r="AMJ18" s="146"/>
    </row>
    <row r="19" spans="1:1024" s="89" customFormat="1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  <c r="IR19" s="146"/>
      <c r="IS19" s="146"/>
      <c r="IT19" s="146"/>
      <c r="IU19" s="146"/>
      <c r="IV19" s="146"/>
      <c r="IW19" s="146"/>
      <c r="IX19" s="146"/>
      <c r="IY19" s="146"/>
      <c r="IZ19" s="146"/>
      <c r="JA19" s="146"/>
      <c r="JB19" s="146"/>
      <c r="JC19" s="146"/>
      <c r="JD19" s="146"/>
      <c r="JE19" s="146"/>
      <c r="JF19" s="146"/>
      <c r="JG19" s="146"/>
      <c r="JH19" s="146"/>
      <c r="JI19" s="146"/>
      <c r="JJ19" s="146"/>
      <c r="JK19" s="146"/>
      <c r="JL19" s="146"/>
      <c r="JM19" s="146"/>
      <c r="JN19" s="146"/>
      <c r="JO19" s="146"/>
      <c r="JP19" s="146"/>
      <c r="JQ19" s="146"/>
      <c r="JR19" s="146"/>
      <c r="JS19" s="146"/>
      <c r="JT19" s="146"/>
      <c r="JU19" s="146"/>
      <c r="JV19" s="146"/>
      <c r="JW19" s="146"/>
      <c r="JX19" s="146"/>
      <c r="JY19" s="146"/>
      <c r="JZ19" s="146"/>
      <c r="KA19" s="146"/>
      <c r="KB19" s="146"/>
      <c r="KC19" s="146"/>
      <c r="KD19" s="146"/>
      <c r="KE19" s="146"/>
      <c r="KF19" s="146"/>
      <c r="KG19" s="146"/>
      <c r="KH19" s="146"/>
      <c r="KI19" s="146"/>
      <c r="KJ19" s="146"/>
      <c r="KK19" s="146"/>
      <c r="KL19" s="146"/>
      <c r="KM19" s="146"/>
      <c r="KN19" s="146"/>
      <c r="KO19" s="146"/>
      <c r="KP19" s="146"/>
      <c r="KQ19" s="146"/>
      <c r="KR19" s="146"/>
      <c r="KS19" s="146"/>
      <c r="KT19" s="146"/>
      <c r="KU19" s="146"/>
      <c r="KV19" s="146"/>
      <c r="KW19" s="146"/>
      <c r="KX19" s="146"/>
      <c r="KY19" s="146"/>
      <c r="KZ19" s="146"/>
      <c r="LA19" s="146"/>
      <c r="LB19" s="146"/>
      <c r="LC19" s="146"/>
      <c r="LD19" s="146"/>
      <c r="LE19" s="146"/>
      <c r="LF19" s="146"/>
      <c r="LG19" s="146"/>
      <c r="LH19" s="146"/>
      <c r="LI19" s="146"/>
      <c r="LJ19" s="146"/>
      <c r="LK19" s="146"/>
      <c r="LL19" s="146"/>
      <c r="LM19" s="146"/>
      <c r="LN19" s="146"/>
      <c r="LO19" s="146"/>
      <c r="LP19" s="146"/>
      <c r="LQ19" s="146"/>
      <c r="LR19" s="146"/>
      <c r="LS19" s="146"/>
      <c r="LT19" s="146"/>
      <c r="LU19" s="146"/>
      <c r="LV19" s="146"/>
      <c r="LW19" s="146"/>
      <c r="LX19" s="146"/>
      <c r="LY19" s="146"/>
      <c r="LZ19" s="146"/>
      <c r="MA19" s="146"/>
      <c r="MB19" s="146"/>
      <c r="MC19" s="146"/>
      <c r="MD19" s="146"/>
      <c r="ME19" s="146"/>
      <c r="MF19" s="146"/>
      <c r="MG19" s="146"/>
      <c r="MH19" s="146"/>
      <c r="MI19" s="146"/>
      <c r="MJ19" s="146"/>
      <c r="MK19" s="146"/>
      <c r="ML19" s="146"/>
      <c r="MM19" s="146"/>
      <c r="MN19" s="146"/>
      <c r="MO19" s="146"/>
      <c r="MP19" s="146"/>
      <c r="MQ19" s="146"/>
      <c r="MR19" s="146"/>
      <c r="MS19" s="146"/>
      <c r="MT19" s="146"/>
      <c r="MU19" s="146"/>
      <c r="MV19" s="146"/>
      <c r="MW19" s="146"/>
      <c r="MX19" s="146"/>
      <c r="MY19" s="146"/>
      <c r="MZ19" s="146"/>
      <c r="NA19" s="146"/>
      <c r="NB19" s="146"/>
      <c r="NC19" s="146"/>
      <c r="ND19" s="146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6"/>
      <c r="NS19" s="146"/>
      <c r="NT19" s="146"/>
      <c r="NU19" s="146"/>
      <c r="NV19" s="146"/>
      <c r="NW19" s="146"/>
      <c r="NX19" s="146"/>
      <c r="NY19" s="146"/>
      <c r="NZ19" s="146"/>
      <c r="OA19" s="146"/>
      <c r="OB19" s="146"/>
      <c r="OC19" s="146"/>
      <c r="OD19" s="146"/>
      <c r="OE19" s="146"/>
      <c r="OF19" s="146"/>
      <c r="OG19" s="146"/>
      <c r="OH19" s="146"/>
      <c r="OI19" s="146"/>
      <c r="OJ19" s="146"/>
      <c r="OK19" s="146"/>
      <c r="OL19" s="146"/>
      <c r="OM19" s="146"/>
      <c r="ON19" s="146"/>
      <c r="OO19" s="146"/>
      <c r="OP19" s="146"/>
      <c r="OQ19" s="146"/>
      <c r="OR19" s="146"/>
      <c r="OS19" s="146"/>
      <c r="OT19" s="146"/>
      <c r="OU19" s="146"/>
      <c r="OV19" s="146"/>
      <c r="OW19" s="146"/>
      <c r="OX19" s="146"/>
      <c r="OY19" s="146"/>
      <c r="OZ19" s="146"/>
      <c r="PA19" s="146"/>
      <c r="PB19" s="146"/>
      <c r="PC19" s="146"/>
      <c r="PD19" s="146"/>
      <c r="PE19" s="146"/>
      <c r="PF19" s="146"/>
      <c r="PG19" s="146"/>
      <c r="PH19" s="146"/>
      <c r="PI19" s="146"/>
      <c r="PJ19" s="146"/>
      <c r="PK19" s="146"/>
      <c r="PL19" s="146"/>
      <c r="PM19" s="146"/>
      <c r="PN19" s="146"/>
      <c r="PO19" s="146"/>
      <c r="PP19" s="146"/>
      <c r="PQ19" s="146"/>
      <c r="PR19" s="146"/>
      <c r="PS19" s="146"/>
      <c r="PT19" s="146"/>
      <c r="PU19" s="146"/>
      <c r="PV19" s="146"/>
      <c r="PW19" s="146"/>
      <c r="PX19" s="146"/>
      <c r="PY19" s="146"/>
      <c r="PZ19" s="146"/>
      <c r="QA19" s="146"/>
      <c r="QB19" s="146"/>
      <c r="QC19" s="146"/>
      <c r="QD19" s="146"/>
      <c r="QE19" s="146"/>
      <c r="QF19" s="146"/>
      <c r="QG19" s="146"/>
      <c r="QH19" s="146"/>
      <c r="QI19" s="146"/>
      <c r="QJ19" s="146"/>
      <c r="QK19" s="146"/>
      <c r="QL19" s="146"/>
      <c r="QM19" s="146"/>
      <c r="QN19" s="146"/>
      <c r="QO19" s="146"/>
      <c r="QP19" s="146"/>
      <c r="QQ19" s="146"/>
      <c r="QR19" s="146"/>
      <c r="QS19" s="146"/>
      <c r="QT19" s="146"/>
      <c r="QU19" s="146"/>
      <c r="QV19" s="146"/>
      <c r="QW19" s="146"/>
      <c r="QX19" s="146"/>
      <c r="QY19" s="146"/>
      <c r="QZ19" s="146"/>
      <c r="RA19" s="146"/>
      <c r="RB19" s="146"/>
      <c r="RC19" s="146"/>
      <c r="RD19" s="146"/>
      <c r="RE19" s="146"/>
      <c r="RF19" s="146"/>
      <c r="RG19" s="146"/>
      <c r="RH19" s="146"/>
      <c r="RI19" s="146"/>
      <c r="RJ19" s="146"/>
      <c r="RK19" s="146"/>
      <c r="RL19" s="146"/>
      <c r="RM19" s="146"/>
      <c r="RN19" s="146"/>
      <c r="RO19" s="146"/>
      <c r="RP19" s="146"/>
      <c r="RQ19" s="146"/>
      <c r="RR19" s="146"/>
      <c r="RS19" s="146"/>
      <c r="RT19" s="146"/>
      <c r="RU19" s="146"/>
      <c r="RV19" s="146"/>
      <c r="RW19" s="146"/>
      <c r="RX19" s="146"/>
      <c r="RY19" s="146"/>
      <c r="RZ19" s="146"/>
      <c r="SA19" s="146"/>
      <c r="SB19" s="146"/>
      <c r="SC19" s="146"/>
      <c r="SD19" s="146"/>
      <c r="SE19" s="146"/>
      <c r="SF19" s="146"/>
      <c r="SG19" s="146"/>
      <c r="SH19" s="146"/>
      <c r="SI19" s="146"/>
      <c r="SJ19" s="146"/>
      <c r="SK19" s="146"/>
      <c r="SL19" s="146"/>
      <c r="SM19" s="146"/>
      <c r="SN19" s="146"/>
      <c r="SO19" s="146"/>
      <c r="SP19" s="146"/>
      <c r="SQ19" s="146"/>
      <c r="SR19" s="146"/>
      <c r="SS19" s="146"/>
      <c r="ST19" s="146"/>
      <c r="SU19" s="146"/>
      <c r="SV19" s="146"/>
      <c r="SW19" s="146"/>
      <c r="SX19" s="146"/>
      <c r="SY19" s="146"/>
      <c r="SZ19" s="146"/>
      <c r="TA19" s="146"/>
      <c r="TB19" s="146"/>
      <c r="TC19" s="146"/>
      <c r="TD19" s="146"/>
      <c r="TE19" s="146"/>
      <c r="TF19" s="146"/>
      <c r="TG19" s="146"/>
      <c r="TH19" s="146"/>
      <c r="TI19" s="146"/>
      <c r="TJ19" s="146"/>
      <c r="TK19" s="146"/>
      <c r="TL19" s="146"/>
      <c r="TM19" s="146"/>
      <c r="TN19" s="146"/>
      <c r="TO19" s="146"/>
      <c r="TP19" s="146"/>
      <c r="TQ19" s="146"/>
      <c r="TR19" s="146"/>
      <c r="TS19" s="146"/>
      <c r="TT19" s="146"/>
      <c r="TU19" s="146"/>
      <c r="TV19" s="146"/>
      <c r="TW19" s="146"/>
      <c r="TX19" s="146"/>
      <c r="TY19" s="146"/>
      <c r="TZ19" s="146"/>
      <c r="UA19" s="146"/>
      <c r="UB19" s="146"/>
      <c r="UC19" s="146"/>
      <c r="UD19" s="146"/>
      <c r="UE19" s="146"/>
      <c r="UF19" s="146"/>
      <c r="UG19" s="146"/>
      <c r="UH19" s="146"/>
      <c r="UI19" s="146"/>
      <c r="UJ19" s="146"/>
      <c r="UK19" s="146"/>
      <c r="UL19" s="146"/>
      <c r="UM19" s="146"/>
      <c r="UN19" s="146"/>
      <c r="UO19" s="146"/>
      <c r="UP19" s="146"/>
      <c r="UQ19" s="146"/>
      <c r="UR19" s="146"/>
      <c r="US19" s="146"/>
      <c r="UT19" s="146"/>
      <c r="UU19" s="146"/>
      <c r="UV19" s="146"/>
      <c r="UW19" s="146"/>
      <c r="UX19" s="146"/>
      <c r="UY19" s="146"/>
      <c r="UZ19" s="146"/>
      <c r="VA19" s="146"/>
      <c r="VB19" s="146"/>
      <c r="VC19" s="146"/>
      <c r="VD19" s="146"/>
      <c r="VE19" s="146"/>
      <c r="VF19" s="146"/>
      <c r="VG19" s="146"/>
      <c r="VH19" s="146"/>
      <c r="VI19" s="146"/>
      <c r="VJ19" s="146"/>
      <c r="VK19" s="146"/>
      <c r="VL19" s="146"/>
      <c r="VM19" s="146"/>
      <c r="VN19" s="146"/>
      <c r="VO19" s="146"/>
      <c r="VP19" s="146"/>
      <c r="VQ19" s="146"/>
      <c r="VR19" s="146"/>
      <c r="VS19" s="146"/>
      <c r="VT19" s="146"/>
      <c r="VU19" s="146"/>
      <c r="VV19" s="146"/>
      <c r="VW19" s="146"/>
      <c r="VX19" s="146"/>
      <c r="VY19" s="146"/>
      <c r="VZ19" s="146"/>
      <c r="WA19" s="146"/>
      <c r="WB19" s="146"/>
      <c r="WC19" s="146"/>
      <c r="WD19" s="146"/>
      <c r="WE19" s="146"/>
      <c r="WF19" s="146"/>
      <c r="WG19" s="146"/>
      <c r="WH19" s="146"/>
      <c r="WI19" s="146"/>
      <c r="WJ19" s="146"/>
      <c r="WK19" s="146"/>
      <c r="WL19" s="146"/>
      <c r="WM19" s="146"/>
      <c r="WN19" s="146"/>
      <c r="WO19" s="146"/>
      <c r="WP19" s="146"/>
      <c r="WQ19" s="146"/>
      <c r="WR19" s="146"/>
      <c r="WS19" s="146"/>
      <c r="WT19" s="146"/>
      <c r="WU19" s="146"/>
      <c r="WV19" s="146"/>
      <c r="WW19" s="146"/>
      <c r="WX19" s="146"/>
      <c r="WY19" s="146"/>
      <c r="WZ19" s="146"/>
      <c r="XA19" s="146"/>
      <c r="XB19" s="146"/>
      <c r="XC19" s="146"/>
      <c r="XD19" s="146"/>
      <c r="XE19" s="146"/>
      <c r="XF19" s="146"/>
      <c r="XG19" s="146"/>
      <c r="XH19" s="146"/>
      <c r="XI19" s="146"/>
      <c r="XJ19" s="146"/>
      <c r="XK19" s="146"/>
      <c r="XL19" s="146"/>
      <c r="XM19" s="146"/>
      <c r="XN19" s="146"/>
      <c r="XO19" s="146"/>
      <c r="XP19" s="146"/>
      <c r="XQ19" s="146"/>
      <c r="XR19" s="146"/>
      <c r="XS19" s="146"/>
      <c r="XT19" s="146"/>
      <c r="XU19" s="146"/>
      <c r="XV19" s="146"/>
      <c r="XW19" s="146"/>
      <c r="XX19" s="146"/>
      <c r="XY19" s="146"/>
      <c r="XZ19" s="146"/>
      <c r="YA19" s="146"/>
      <c r="YB19" s="146"/>
      <c r="YC19" s="146"/>
      <c r="YD19" s="146"/>
      <c r="YE19" s="146"/>
      <c r="YF19" s="146"/>
      <c r="YG19" s="146"/>
      <c r="YH19" s="146"/>
      <c r="YI19" s="146"/>
      <c r="YJ19" s="146"/>
      <c r="YK19" s="146"/>
      <c r="YL19" s="146"/>
      <c r="YM19" s="146"/>
      <c r="YN19" s="146"/>
      <c r="YO19" s="146"/>
      <c r="YP19" s="146"/>
      <c r="YQ19" s="146"/>
      <c r="YR19" s="146"/>
      <c r="YS19" s="146"/>
      <c r="YT19" s="146"/>
      <c r="YU19" s="146"/>
      <c r="YV19" s="146"/>
      <c r="YW19" s="146"/>
      <c r="YX19" s="146"/>
      <c r="YY19" s="146"/>
      <c r="YZ19" s="146"/>
      <c r="ZA19" s="146"/>
      <c r="ZB19" s="146"/>
      <c r="ZC19" s="146"/>
      <c r="ZD19" s="146"/>
      <c r="ZE19" s="146"/>
      <c r="ZF19" s="146"/>
      <c r="ZG19" s="146"/>
      <c r="ZH19" s="146"/>
      <c r="ZI19" s="146"/>
      <c r="ZJ19" s="146"/>
      <c r="ZK19" s="146"/>
      <c r="ZL19" s="146"/>
      <c r="ZM19" s="146"/>
      <c r="ZN19" s="146"/>
      <c r="ZO19" s="146"/>
      <c r="ZP19" s="146"/>
      <c r="ZQ19" s="146"/>
      <c r="ZR19" s="146"/>
      <c r="ZS19" s="146"/>
      <c r="ZT19" s="146"/>
      <c r="ZU19" s="146"/>
      <c r="ZV19" s="146"/>
      <c r="ZW19" s="146"/>
      <c r="ZX19" s="146"/>
      <c r="ZY19" s="146"/>
      <c r="ZZ19" s="146"/>
      <c r="AAA19" s="146"/>
      <c r="AAB19" s="146"/>
      <c r="AAC19" s="146"/>
      <c r="AAD19" s="146"/>
      <c r="AAE19" s="146"/>
      <c r="AAF19" s="146"/>
      <c r="AAG19" s="146"/>
      <c r="AAH19" s="146"/>
      <c r="AAI19" s="146"/>
      <c r="AAJ19" s="146"/>
      <c r="AAK19" s="146"/>
      <c r="AAL19" s="146"/>
      <c r="AAM19" s="146"/>
      <c r="AAN19" s="146"/>
      <c r="AAO19" s="146"/>
      <c r="AAP19" s="146"/>
      <c r="AAQ19" s="146"/>
      <c r="AAR19" s="146"/>
      <c r="AAS19" s="146"/>
      <c r="AAT19" s="146"/>
      <c r="AAU19" s="146"/>
      <c r="AAV19" s="146"/>
      <c r="AAW19" s="146"/>
      <c r="AAX19" s="146"/>
      <c r="AAY19" s="146"/>
      <c r="AAZ19" s="146"/>
      <c r="ABA19" s="146"/>
      <c r="ABB19" s="146"/>
      <c r="ABC19" s="146"/>
      <c r="ABD19" s="146"/>
      <c r="ABE19" s="146"/>
      <c r="ABF19" s="146"/>
      <c r="ABG19" s="146"/>
      <c r="ABH19" s="146"/>
      <c r="ABI19" s="146"/>
      <c r="ABJ19" s="146"/>
      <c r="ABK19" s="146"/>
      <c r="ABL19" s="146"/>
      <c r="ABM19" s="146"/>
      <c r="ABN19" s="146"/>
      <c r="ABO19" s="146"/>
      <c r="ABP19" s="146"/>
      <c r="ABQ19" s="146"/>
      <c r="ABR19" s="146"/>
      <c r="ABS19" s="146"/>
      <c r="ABT19" s="146"/>
      <c r="ABU19" s="146"/>
      <c r="ABV19" s="146"/>
      <c r="ABW19" s="146"/>
      <c r="ABX19" s="146"/>
      <c r="ABY19" s="146"/>
      <c r="ABZ19" s="146"/>
      <c r="ACA19" s="146"/>
      <c r="ACB19" s="146"/>
      <c r="ACC19" s="146"/>
      <c r="ACD19" s="146"/>
      <c r="ACE19" s="146"/>
      <c r="ACF19" s="146"/>
      <c r="ACG19" s="146"/>
      <c r="ACH19" s="146"/>
      <c r="ACI19" s="146"/>
      <c r="ACJ19" s="146"/>
      <c r="ACK19" s="146"/>
      <c r="ACL19" s="146"/>
      <c r="ACM19" s="146"/>
      <c r="ACN19" s="146"/>
      <c r="ACO19" s="146"/>
      <c r="ACP19" s="146"/>
      <c r="ACQ19" s="146"/>
      <c r="ACR19" s="146"/>
      <c r="ACS19" s="146"/>
      <c r="ACT19" s="146"/>
      <c r="ACU19" s="146"/>
      <c r="ACV19" s="146"/>
      <c r="ACW19" s="146"/>
      <c r="ACX19" s="146"/>
      <c r="ACY19" s="146"/>
      <c r="ACZ19" s="146"/>
      <c r="ADA19" s="146"/>
      <c r="ADB19" s="146"/>
      <c r="ADC19" s="146"/>
      <c r="ADD19" s="146"/>
      <c r="ADE19" s="146"/>
      <c r="ADF19" s="146"/>
      <c r="ADG19" s="146"/>
      <c r="ADH19" s="146"/>
      <c r="ADI19" s="146"/>
      <c r="ADJ19" s="146"/>
      <c r="ADK19" s="146"/>
      <c r="ADL19" s="146"/>
      <c r="ADM19" s="146"/>
      <c r="ADN19" s="146"/>
      <c r="ADO19" s="146"/>
      <c r="ADP19" s="146"/>
      <c r="ADQ19" s="146"/>
      <c r="ADR19" s="146"/>
      <c r="ADS19" s="146"/>
      <c r="ADT19" s="146"/>
      <c r="ADU19" s="146"/>
      <c r="ADV19" s="146"/>
      <c r="ADW19" s="146"/>
      <c r="ADX19" s="146"/>
      <c r="ADY19" s="146"/>
      <c r="ADZ19" s="146"/>
      <c r="AEA19" s="146"/>
      <c r="AEB19" s="146"/>
      <c r="AEC19" s="146"/>
      <c r="AED19" s="146"/>
      <c r="AEE19" s="146"/>
      <c r="AEF19" s="146"/>
      <c r="AEG19" s="146"/>
      <c r="AEH19" s="146"/>
      <c r="AEI19" s="146"/>
      <c r="AEJ19" s="146"/>
      <c r="AEK19" s="146"/>
      <c r="AEL19" s="146"/>
      <c r="AEM19" s="146"/>
      <c r="AEN19" s="146"/>
      <c r="AEO19" s="146"/>
      <c r="AEP19" s="146"/>
      <c r="AEQ19" s="146"/>
      <c r="AER19" s="146"/>
      <c r="AES19" s="146"/>
      <c r="AET19" s="146"/>
      <c r="AEU19" s="146"/>
      <c r="AEV19" s="146"/>
      <c r="AEW19" s="146"/>
      <c r="AEX19" s="146"/>
      <c r="AEY19" s="146"/>
      <c r="AEZ19" s="146"/>
      <c r="AFA19" s="146"/>
      <c r="AFB19" s="146"/>
      <c r="AFC19" s="146"/>
      <c r="AFD19" s="146"/>
      <c r="AFE19" s="146"/>
      <c r="AFF19" s="146"/>
      <c r="AFG19" s="146"/>
      <c r="AFH19" s="146"/>
      <c r="AFI19" s="146"/>
      <c r="AFJ19" s="146"/>
      <c r="AFK19" s="146"/>
      <c r="AFL19" s="146"/>
      <c r="AFM19" s="146"/>
      <c r="AFN19" s="146"/>
      <c r="AFO19" s="146"/>
      <c r="AFP19" s="146"/>
      <c r="AFQ19" s="146"/>
      <c r="AFR19" s="146"/>
      <c r="AFS19" s="146"/>
      <c r="AFT19" s="146"/>
      <c r="AFU19" s="146"/>
      <c r="AFV19" s="146"/>
      <c r="AFW19" s="146"/>
      <c r="AFX19" s="146"/>
      <c r="AFY19" s="146"/>
      <c r="AFZ19" s="146"/>
      <c r="AGA19" s="146"/>
      <c r="AGB19" s="146"/>
      <c r="AGC19" s="146"/>
      <c r="AGD19" s="146"/>
      <c r="AGE19" s="146"/>
      <c r="AGF19" s="146"/>
      <c r="AGG19" s="146"/>
      <c r="AGH19" s="146"/>
      <c r="AGI19" s="146"/>
      <c r="AGJ19" s="146"/>
      <c r="AGK19" s="146"/>
      <c r="AGL19" s="146"/>
      <c r="AGM19" s="146"/>
      <c r="AGN19" s="146"/>
      <c r="AGO19" s="146"/>
      <c r="AGP19" s="146"/>
      <c r="AGQ19" s="146"/>
      <c r="AGR19" s="146"/>
      <c r="AGS19" s="146"/>
      <c r="AGT19" s="146"/>
      <c r="AGU19" s="146"/>
      <c r="AGV19" s="146"/>
      <c r="AGW19" s="146"/>
      <c r="AGX19" s="146"/>
      <c r="AGY19" s="146"/>
      <c r="AGZ19" s="146"/>
      <c r="AHA19" s="146"/>
      <c r="AHB19" s="146"/>
      <c r="AHC19" s="146"/>
      <c r="AHD19" s="146"/>
      <c r="AHE19" s="146"/>
      <c r="AHF19" s="146"/>
      <c r="AHG19" s="146"/>
      <c r="AHH19" s="146"/>
      <c r="AHI19" s="146"/>
      <c r="AHJ19" s="146"/>
      <c r="AHK19" s="146"/>
      <c r="AHL19" s="146"/>
      <c r="AHM19" s="146"/>
      <c r="AHN19" s="146"/>
      <c r="AHO19" s="146"/>
      <c r="AHP19" s="146"/>
      <c r="AHQ19" s="146"/>
      <c r="AHR19" s="146"/>
      <c r="AHS19" s="146"/>
      <c r="AHT19" s="146"/>
      <c r="AHU19" s="146"/>
      <c r="AHV19" s="146"/>
      <c r="AHW19" s="146"/>
      <c r="AHX19" s="146"/>
      <c r="AHY19" s="146"/>
      <c r="AHZ19" s="146"/>
      <c r="AIA19" s="146"/>
      <c r="AIB19" s="146"/>
      <c r="AIC19" s="146"/>
      <c r="AID19" s="146"/>
      <c r="AIE19" s="146"/>
      <c r="AIF19" s="146"/>
      <c r="AIG19" s="146"/>
      <c r="AIH19" s="146"/>
      <c r="AII19" s="146"/>
      <c r="AIJ19" s="146"/>
      <c r="AIK19" s="146"/>
      <c r="AIL19" s="146"/>
      <c r="AIM19" s="146"/>
      <c r="AIN19" s="146"/>
      <c r="AIO19" s="146"/>
      <c r="AIP19" s="146"/>
      <c r="AIQ19" s="146"/>
      <c r="AIR19" s="146"/>
      <c r="AIS19" s="146"/>
      <c r="AIT19" s="146"/>
      <c r="AIU19" s="146"/>
      <c r="AIV19" s="146"/>
      <c r="AIW19" s="146"/>
      <c r="AIX19" s="146"/>
      <c r="AIY19" s="146"/>
      <c r="AIZ19" s="146"/>
      <c r="AJA19" s="146"/>
      <c r="AJB19" s="146"/>
      <c r="AJC19" s="146"/>
      <c r="AJD19" s="146"/>
      <c r="AJE19" s="146"/>
      <c r="AJF19" s="146"/>
      <c r="AJG19" s="146"/>
      <c r="AJH19" s="146"/>
      <c r="AJI19" s="146"/>
      <c r="AJJ19" s="146"/>
      <c r="AJK19" s="146"/>
      <c r="AJL19" s="146"/>
      <c r="AJM19" s="146"/>
      <c r="AJN19" s="146"/>
      <c r="AJO19" s="146"/>
      <c r="AJP19" s="146"/>
      <c r="AJQ19" s="146"/>
      <c r="AJR19" s="146"/>
      <c r="AJS19" s="146"/>
      <c r="AJT19" s="146"/>
      <c r="AJU19" s="146"/>
      <c r="AJV19" s="146"/>
      <c r="AJW19" s="146"/>
      <c r="AJX19" s="146"/>
      <c r="AJY19" s="146"/>
      <c r="AJZ19" s="146"/>
      <c r="AKA19" s="146"/>
      <c r="AKB19" s="146"/>
      <c r="AKC19" s="146"/>
      <c r="AKD19" s="146"/>
      <c r="AKE19" s="146"/>
      <c r="AKF19" s="146"/>
      <c r="AKG19" s="146"/>
      <c r="AKH19" s="146"/>
      <c r="AKI19" s="146"/>
      <c r="AKJ19" s="146"/>
      <c r="AKK19" s="146"/>
      <c r="AKL19" s="146"/>
      <c r="AKM19" s="146"/>
      <c r="AKN19" s="146"/>
      <c r="AKO19" s="146"/>
      <c r="AKP19" s="146"/>
      <c r="AKQ19" s="146"/>
      <c r="AKR19" s="146"/>
      <c r="AKS19" s="146"/>
      <c r="AKT19" s="146"/>
      <c r="AKU19" s="146"/>
      <c r="AKV19" s="146"/>
      <c r="AKW19" s="146"/>
      <c r="AKX19" s="146"/>
      <c r="AKY19" s="146"/>
      <c r="AKZ19" s="146"/>
      <c r="ALA19" s="146"/>
      <c r="ALB19" s="146"/>
      <c r="ALC19" s="146"/>
      <c r="ALD19" s="146"/>
      <c r="ALE19" s="146"/>
      <c r="ALF19" s="146"/>
      <c r="ALG19" s="146"/>
      <c r="ALH19" s="146"/>
      <c r="ALI19" s="146"/>
      <c r="ALJ19" s="146"/>
      <c r="ALK19" s="146"/>
      <c r="ALL19" s="146"/>
      <c r="ALM19" s="146"/>
      <c r="ALN19" s="146"/>
      <c r="ALO19" s="146"/>
      <c r="ALP19" s="146"/>
      <c r="ALQ19" s="146"/>
      <c r="ALR19" s="146"/>
      <c r="ALS19" s="146"/>
      <c r="ALT19" s="146"/>
      <c r="ALU19" s="146"/>
      <c r="ALV19" s="146"/>
      <c r="ALW19" s="146"/>
      <c r="ALX19" s="146"/>
      <c r="ALY19" s="146"/>
      <c r="ALZ19" s="146"/>
      <c r="AMA19" s="146"/>
      <c r="AMB19" s="146"/>
      <c r="AMC19" s="146"/>
      <c r="AMD19" s="146"/>
      <c r="AME19" s="146"/>
      <c r="AMF19" s="146"/>
      <c r="AMG19" s="146"/>
      <c r="AMH19" s="146"/>
      <c r="AMI19" s="146"/>
      <c r="AMJ19" s="146"/>
    </row>
    <row r="20" spans="1:1024" s="89" customFormat="1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  <c r="IR20" s="146"/>
      <c r="IS20" s="146"/>
      <c r="IT20" s="146"/>
      <c r="IU20" s="146"/>
      <c r="IV20" s="146"/>
      <c r="IW20" s="146"/>
      <c r="IX20" s="146"/>
      <c r="IY20" s="146"/>
      <c r="IZ20" s="146"/>
      <c r="JA20" s="146"/>
      <c r="JB20" s="146"/>
      <c r="JC20" s="146"/>
      <c r="JD20" s="146"/>
      <c r="JE20" s="146"/>
      <c r="JF20" s="146"/>
      <c r="JG20" s="146"/>
      <c r="JH20" s="146"/>
      <c r="JI20" s="146"/>
      <c r="JJ20" s="146"/>
      <c r="JK20" s="146"/>
      <c r="JL20" s="146"/>
      <c r="JM20" s="146"/>
      <c r="JN20" s="146"/>
      <c r="JO20" s="146"/>
      <c r="JP20" s="146"/>
      <c r="JQ20" s="146"/>
      <c r="JR20" s="146"/>
      <c r="JS20" s="146"/>
      <c r="JT20" s="146"/>
      <c r="JU20" s="146"/>
      <c r="JV20" s="146"/>
      <c r="JW20" s="146"/>
      <c r="JX20" s="146"/>
      <c r="JY20" s="146"/>
      <c r="JZ20" s="146"/>
      <c r="KA20" s="146"/>
      <c r="KB20" s="146"/>
      <c r="KC20" s="146"/>
      <c r="KD20" s="146"/>
      <c r="KE20" s="146"/>
      <c r="KF20" s="146"/>
      <c r="KG20" s="146"/>
      <c r="KH20" s="146"/>
      <c r="KI20" s="146"/>
      <c r="KJ20" s="146"/>
      <c r="KK20" s="146"/>
      <c r="KL20" s="146"/>
      <c r="KM20" s="146"/>
      <c r="KN20" s="146"/>
      <c r="KO20" s="146"/>
      <c r="KP20" s="146"/>
      <c r="KQ20" s="146"/>
      <c r="KR20" s="146"/>
      <c r="KS20" s="146"/>
      <c r="KT20" s="146"/>
      <c r="KU20" s="146"/>
      <c r="KV20" s="146"/>
      <c r="KW20" s="146"/>
      <c r="KX20" s="146"/>
      <c r="KY20" s="146"/>
      <c r="KZ20" s="146"/>
      <c r="LA20" s="146"/>
      <c r="LB20" s="146"/>
      <c r="LC20" s="146"/>
      <c r="LD20" s="146"/>
      <c r="LE20" s="146"/>
      <c r="LF20" s="146"/>
      <c r="LG20" s="146"/>
      <c r="LH20" s="146"/>
      <c r="LI20" s="146"/>
      <c r="LJ20" s="146"/>
      <c r="LK20" s="146"/>
      <c r="LL20" s="146"/>
      <c r="LM20" s="146"/>
      <c r="LN20" s="146"/>
      <c r="LO20" s="146"/>
      <c r="LP20" s="146"/>
      <c r="LQ20" s="146"/>
      <c r="LR20" s="146"/>
      <c r="LS20" s="146"/>
      <c r="LT20" s="146"/>
      <c r="LU20" s="146"/>
      <c r="LV20" s="146"/>
      <c r="LW20" s="146"/>
      <c r="LX20" s="146"/>
      <c r="LY20" s="146"/>
      <c r="LZ20" s="146"/>
      <c r="MA20" s="146"/>
      <c r="MB20" s="146"/>
      <c r="MC20" s="146"/>
      <c r="MD20" s="146"/>
      <c r="ME20" s="146"/>
      <c r="MF20" s="146"/>
      <c r="MG20" s="146"/>
      <c r="MH20" s="146"/>
      <c r="MI20" s="146"/>
      <c r="MJ20" s="146"/>
      <c r="MK20" s="146"/>
      <c r="ML20" s="146"/>
      <c r="MM20" s="146"/>
      <c r="MN20" s="146"/>
      <c r="MO20" s="146"/>
      <c r="MP20" s="146"/>
      <c r="MQ20" s="146"/>
      <c r="MR20" s="146"/>
      <c r="MS20" s="146"/>
      <c r="MT20" s="146"/>
      <c r="MU20" s="146"/>
      <c r="MV20" s="146"/>
      <c r="MW20" s="146"/>
      <c r="MX20" s="146"/>
      <c r="MY20" s="146"/>
      <c r="MZ20" s="146"/>
      <c r="NA20" s="146"/>
      <c r="NB20" s="146"/>
      <c r="NC20" s="146"/>
      <c r="ND20" s="146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6"/>
      <c r="NS20" s="146"/>
      <c r="NT20" s="146"/>
      <c r="NU20" s="146"/>
      <c r="NV20" s="146"/>
      <c r="NW20" s="146"/>
      <c r="NX20" s="146"/>
      <c r="NY20" s="146"/>
      <c r="NZ20" s="146"/>
      <c r="OA20" s="146"/>
      <c r="OB20" s="146"/>
      <c r="OC20" s="146"/>
      <c r="OD20" s="146"/>
      <c r="OE20" s="146"/>
      <c r="OF20" s="146"/>
      <c r="OG20" s="146"/>
      <c r="OH20" s="146"/>
      <c r="OI20" s="146"/>
      <c r="OJ20" s="146"/>
      <c r="OK20" s="146"/>
      <c r="OL20" s="146"/>
      <c r="OM20" s="146"/>
      <c r="ON20" s="146"/>
      <c r="OO20" s="146"/>
      <c r="OP20" s="146"/>
      <c r="OQ20" s="146"/>
      <c r="OR20" s="146"/>
      <c r="OS20" s="146"/>
      <c r="OT20" s="146"/>
      <c r="OU20" s="146"/>
      <c r="OV20" s="146"/>
      <c r="OW20" s="146"/>
      <c r="OX20" s="146"/>
      <c r="OY20" s="146"/>
      <c r="OZ20" s="146"/>
      <c r="PA20" s="146"/>
      <c r="PB20" s="146"/>
      <c r="PC20" s="146"/>
      <c r="PD20" s="146"/>
      <c r="PE20" s="146"/>
      <c r="PF20" s="146"/>
      <c r="PG20" s="146"/>
      <c r="PH20" s="146"/>
      <c r="PI20" s="146"/>
      <c r="PJ20" s="146"/>
      <c r="PK20" s="146"/>
      <c r="PL20" s="146"/>
      <c r="PM20" s="146"/>
      <c r="PN20" s="146"/>
      <c r="PO20" s="146"/>
      <c r="PP20" s="146"/>
      <c r="PQ20" s="146"/>
      <c r="PR20" s="146"/>
      <c r="PS20" s="146"/>
      <c r="PT20" s="146"/>
      <c r="PU20" s="146"/>
      <c r="PV20" s="146"/>
      <c r="PW20" s="146"/>
      <c r="PX20" s="146"/>
      <c r="PY20" s="146"/>
      <c r="PZ20" s="146"/>
      <c r="QA20" s="146"/>
      <c r="QB20" s="146"/>
      <c r="QC20" s="146"/>
      <c r="QD20" s="146"/>
      <c r="QE20" s="146"/>
      <c r="QF20" s="146"/>
      <c r="QG20" s="146"/>
      <c r="QH20" s="146"/>
      <c r="QI20" s="146"/>
      <c r="QJ20" s="146"/>
      <c r="QK20" s="146"/>
      <c r="QL20" s="146"/>
      <c r="QM20" s="146"/>
      <c r="QN20" s="146"/>
      <c r="QO20" s="146"/>
      <c r="QP20" s="146"/>
      <c r="QQ20" s="146"/>
      <c r="QR20" s="146"/>
      <c r="QS20" s="146"/>
      <c r="QT20" s="146"/>
      <c r="QU20" s="146"/>
      <c r="QV20" s="146"/>
      <c r="QW20" s="146"/>
      <c r="QX20" s="146"/>
      <c r="QY20" s="146"/>
      <c r="QZ20" s="146"/>
      <c r="RA20" s="146"/>
      <c r="RB20" s="146"/>
      <c r="RC20" s="146"/>
      <c r="RD20" s="146"/>
      <c r="RE20" s="146"/>
      <c r="RF20" s="146"/>
      <c r="RG20" s="146"/>
      <c r="RH20" s="146"/>
      <c r="RI20" s="146"/>
      <c r="RJ20" s="146"/>
      <c r="RK20" s="146"/>
      <c r="RL20" s="146"/>
      <c r="RM20" s="146"/>
      <c r="RN20" s="146"/>
      <c r="RO20" s="146"/>
      <c r="RP20" s="146"/>
      <c r="RQ20" s="146"/>
      <c r="RR20" s="146"/>
      <c r="RS20" s="146"/>
      <c r="RT20" s="146"/>
      <c r="RU20" s="146"/>
      <c r="RV20" s="146"/>
      <c r="RW20" s="146"/>
      <c r="RX20" s="146"/>
      <c r="RY20" s="146"/>
      <c r="RZ20" s="146"/>
      <c r="SA20" s="146"/>
      <c r="SB20" s="146"/>
      <c r="SC20" s="146"/>
      <c r="SD20" s="146"/>
      <c r="SE20" s="146"/>
      <c r="SF20" s="146"/>
      <c r="SG20" s="146"/>
      <c r="SH20" s="146"/>
      <c r="SI20" s="146"/>
      <c r="SJ20" s="146"/>
      <c r="SK20" s="146"/>
      <c r="SL20" s="146"/>
      <c r="SM20" s="146"/>
      <c r="SN20" s="146"/>
      <c r="SO20" s="146"/>
      <c r="SP20" s="146"/>
      <c r="SQ20" s="146"/>
      <c r="SR20" s="146"/>
      <c r="SS20" s="146"/>
      <c r="ST20" s="146"/>
      <c r="SU20" s="146"/>
      <c r="SV20" s="146"/>
      <c r="SW20" s="146"/>
      <c r="SX20" s="146"/>
      <c r="SY20" s="146"/>
      <c r="SZ20" s="146"/>
      <c r="TA20" s="146"/>
      <c r="TB20" s="146"/>
      <c r="TC20" s="146"/>
      <c r="TD20" s="146"/>
      <c r="TE20" s="146"/>
      <c r="TF20" s="146"/>
      <c r="TG20" s="146"/>
      <c r="TH20" s="146"/>
      <c r="TI20" s="146"/>
      <c r="TJ20" s="146"/>
      <c r="TK20" s="146"/>
      <c r="TL20" s="146"/>
      <c r="TM20" s="146"/>
      <c r="TN20" s="146"/>
      <c r="TO20" s="146"/>
      <c r="TP20" s="146"/>
      <c r="TQ20" s="146"/>
      <c r="TR20" s="146"/>
      <c r="TS20" s="146"/>
      <c r="TT20" s="146"/>
      <c r="TU20" s="146"/>
      <c r="TV20" s="146"/>
      <c r="TW20" s="146"/>
      <c r="TX20" s="146"/>
      <c r="TY20" s="146"/>
      <c r="TZ20" s="146"/>
      <c r="UA20" s="146"/>
      <c r="UB20" s="146"/>
      <c r="UC20" s="146"/>
      <c r="UD20" s="146"/>
      <c r="UE20" s="146"/>
      <c r="UF20" s="146"/>
      <c r="UG20" s="146"/>
      <c r="UH20" s="146"/>
      <c r="UI20" s="146"/>
      <c r="UJ20" s="146"/>
      <c r="UK20" s="146"/>
      <c r="UL20" s="146"/>
      <c r="UM20" s="146"/>
      <c r="UN20" s="146"/>
      <c r="UO20" s="146"/>
      <c r="UP20" s="146"/>
      <c r="UQ20" s="146"/>
      <c r="UR20" s="146"/>
      <c r="US20" s="146"/>
      <c r="UT20" s="146"/>
      <c r="UU20" s="146"/>
      <c r="UV20" s="146"/>
      <c r="UW20" s="146"/>
      <c r="UX20" s="146"/>
      <c r="UY20" s="146"/>
      <c r="UZ20" s="146"/>
      <c r="VA20" s="146"/>
      <c r="VB20" s="146"/>
      <c r="VC20" s="146"/>
      <c r="VD20" s="146"/>
      <c r="VE20" s="146"/>
      <c r="VF20" s="146"/>
      <c r="VG20" s="146"/>
      <c r="VH20" s="146"/>
      <c r="VI20" s="146"/>
      <c r="VJ20" s="146"/>
      <c r="VK20" s="146"/>
      <c r="VL20" s="146"/>
      <c r="VM20" s="146"/>
      <c r="VN20" s="146"/>
      <c r="VO20" s="146"/>
      <c r="VP20" s="146"/>
      <c r="VQ20" s="146"/>
      <c r="VR20" s="146"/>
      <c r="VS20" s="146"/>
      <c r="VT20" s="146"/>
      <c r="VU20" s="146"/>
      <c r="VV20" s="146"/>
      <c r="VW20" s="146"/>
      <c r="VX20" s="146"/>
      <c r="VY20" s="146"/>
      <c r="VZ20" s="146"/>
      <c r="WA20" s="146"/>
      <c r="WB20" s="146"/>
      <c r="WC20" s="146"/>
      <c r="WD20" s="146"/>
      <c r="WE20" s="146"/>
      <c r="WF20" s="146"/>
      <c r="WG20" s="146"/>
      <c r="WH20" s="146"/>
      <c r="WI20" s="146"/>
      <c r="WJ20" s="146"/>
      <c r="WK20" s="146"/>
      <c r="WL20" s="146"/>
      <c r="WM20" s="146"/>
      <c r="WN20" s="146"/>
      <c r="WO20" s="146"/>
      <c r="WP20" s="146"/>
      <c r="WQ20" s="146"/>
      <c r="WR20" s="146"/>
      <c r="WS20" s="146"/>
      <c r="WT20" s="146"/>
      <c r="WU20" s="146"/>
      <c r="WV20" s="146"/>
      <c r="WW20" s="146"/>
      <c r="WX20" s="146"/>
      <c r="WY20" s="146"/>
      <c r="WZ20" s="146"/>
      <c r="XA20" s="146"/>
      <c r="XB20" s="146"/>
      <c r="XC20" s="146"/>
      <c r="XD20" s="146"/>
      <c r="XE20" s="146"/>
      <c r="XF20" s="146"/>
      <c r="XG20" s="146"/>
      <c r="XH20" s="146"/>
      <c r="XI20" s="146"/>
      <c r="XJ20" s="146"/>
      <c r="XK20" s="146"/>
      <c r="XL20" s="146"/>
      <c r="XM20" s="146"/>
      <c r="XN20" s="146"/>
      <c r="XO20" s="146"/>
      <c r="XP20" s="146"/>
      <c r="XQ20" s="146"/>
      <c r="XR20" s="146"/>
      <c r="XS20" s="146"/>
      <c r="XT20" s="146"/>
      <c r="XU20" s="146"/>
      <c r="XV20" s="146"/>
      <c r="XW20" s="146"/>
      <c r="XX20" s="146"/>
      <c r="XY20" s="146"/>
      <c r="XZ20" s="146"/>
      <c r="YA20" s="146"/>
      <c r="YB20" s="146"/>
      <c r="YC20" s="146"/>
      <c r="YD20" s="146"/>
      <c r="YE20" s="146"/>
      <c r="YF20" s="146"/>
      <c r="YG20" s="146"/>
      <c r="YH20" s="146"/>
      <c r="YI20" s="146"/>
      <c r="YJ20" s="146"/>
      <c r="YK20" s="146"/>
      <c r="YL20" s="146"/>
      <c r="YM20" s="146"/>
      <c r="YN20" s="146"/>
      <c r="YO20" s="146"/>
      <c r="YP20" s="146"/>
      <c r="YQ20" s="146"/>
      <c r="YR20" s="146"/>
      <c r="YS20" s="146"/>
      <c r="YT20" s="146"/>
      <c r="YU20" s="146"/>
      <c r="YV20" s="146"/>
      <c r="YW20" s="146"/>
      <c r="YX20" s="146"/>
      <c r="YY20" s="146"/>
      <c r="YZ20" s="146"/>
      <c r="ZA20" s="146"/>
      <c r="ZB20" s="146"/>
      <c r="ZC20" s="146"/>
      <c r="ZD20" s="146"/>
      <c r="ZE20" s="146"/>
      <c r="ZF20" s="146"/>
      <c r="ZG20" s="146"/>
      <c r="ZH20" s="146"/>
      <c r="ZI20" s="146"/>
      <c r="ZJ20" s="146"/>
      <c r="ZK20" s="146"/>
      <c r="ZL20" s="146"/>
      <c r="ZM20" s="146"/>
      <c r="ZN20" s="146"/>
      <c r="ZO20" s="146"/>
      <c r="ZP20" s="146"/>
      <c r="ZQ20" s="146"/>
      <c r="ZR20" s="146"/>
      <c r="ZS20" s="146"/>
      <c r="ZT20" s="146"/>
      <c r="ZU20" s="146"/>
      <c r="ZV20" s="146"/>
      <c r="ZW20" s="146"/>
      <c r="ZX20" s="146"/>
      <c r="ZY20" s="146"/>
      <c r="ZZ20" s="146"/>
      <c r="AAA20" s="146"/>
      <c r="AAB20" s="146"/>
      <c r="AAC20" s="146"/>
      <c r="AAD20" s="146"/>
      <c r="AAE20" s="146"/>
      <c r="AAF20" s="146"/>
      <c r="AAG20" s="146"/>
      <c r="AAH20" s="146"/>
      <c r="AAI20" s="146"/>
      <c r="AAJ20" s="146"/>
      <c r="AAK20" s="146"/>
      <c r="AAL20" s="146"/>
      <c r="AAM20" s="146"/>
      <c r="AAN20" s="146"/>
      <c r="AAO20" s="146"/>
      <c r="AAP20" s="146"/>
      <c r="AAQ20" s="146"/>
      <c r="AAR20" s="146"/>
      <c r="AAS20" s="146"/>
      <c r="AAT20" s="146"/>
      <c r="AAU20" s="146"/>
      <c r="AAV20" s="146"/>
      <c r="AAW20" s="146"/>
      <c r="AAX20" s="146"/>
      <c r="AAY20" s="146"/>
      <c r="AAZ20" s="146"/>
      <c r="ABA20" s="146"/>
      <c r="ABB20" s="146"/>
      <c r="ABC20" s="146"/>
      <c r="ABD20" s="146"/>
      <c r="ABE20" s="146"/>
      <c r="ABF20" s="146"/>
      <c r="ABG20" s="146"/>
      <c r="ABH20" s="146"/>
      <c r="ABI20" s="146"/>
      <c r="ABJ20" s="146"/>
      <c r="ABK20" s="146"/>
      <c r="ABL20" s="146"/>
      <c r="ABM20" s="146"/>
      <c r="ABN20" s="146"/>
      <c r="ABO20" s="146"/>
      <c r="ABP20" s="146"/>
      <c r="ABQ20" s="146"/>
      <c r="ABR20" s="146"/>
      <c r="ABS20" s="146"/>
      <c r="ABT20" s="146"/>
      <c r="ABU20" s="146"/>
      <c r="ABV20" s="146"/>
      <c r="ABW20" s="146"/>
      <c r="ABX20" s="146"/>
      <c r="ABY20" s="146"/>
      <c r="ABZ20" s="146"/>
      <c r="ACA20" s="146"/>
      <c r="ACB20" s="146"/>
      <c r="ACC20" s="146"/>
      <c r="ACD20" s="146"/>
      <c r="ACE20" s="146"/>
      <c r="ACF20" s="146"/>
      <c r="ACG20" s="146"/>
      <c r="ACH20" s="146"/>
      <c r="ACI20" s="146"/>
      <c r="ACJ20" s="146"/>
      <c r="ACK20" s="146"/>
      <c r="ACL20" s="146"/>
      <c r="ACM20" s="146"/>
      <c r="ACN20" s="146"/>
      <c r="ACO20" s="146"/>
      <c r="ACP20" s="146"/>
      <c r="ACQ20" s="146"/>
      <c r="ACR20" s="146"/>
      <c r="ACS20" s="146"/>
      <c r="ACT20" s="146"/>
      <c r="ACU20" s="146"/>
      <c r="ACV20" s="146"/>
      <c r="ACW20" s="146"/>
      <c r="ACX20" s="146"/>
      <c r="ACY20" s="146"/>
      <c r="ACZ20" s="146"/>
      <c r="ADA20" s="146"/>
      <c r="ADB20" s="146"/>
      <c r="ADC20" s="146"/>
      <c r="ADD20" s="146"/>
      <c r="ADE20" s="146"/>
      <c r="ADF20" s="146"/>
      <c r="ADG20" s="146"/>
      <c r="ADH20" s="146"/>
      <c r="ADI20" s="146"/>
      <c r="ADJ20" s="146"/>
      <c r="ADK20" s="146"/>
      <c r="ADL20" s="146"/>
      <c r="ADM20" s="146"/>
      <c r="ADN20" s="146"/>
      <c r="ADO20" s="146"/>
      <c r="ADP20" s="146"/>
      <c r="ADQ20" s="146"/>
      <c r="ADR20" s="146"/>
      <c r="ADS20" s="146"/>
      <c r="ADT20" s="146"/>
      <c r="ADU20" s="146"/>
      <c r="ADV20" s="146"/>
      <c r="ADW20" s="146"/>
      <c r="ADX20" s="146"/>
      <c r="ADY20" s="146"/>
      <c r="ADZ20" s="146"/>
      <c r="AEA20" s="146"/>
      <c r="AEB20" s="146"/>
      <c r="AEC20" s="146"/>
      <c r="AED20" s="146"/>
      <c r="AEE20" s="146"/>
      <c r="AEF20" s="146"/>
      <c r="AEG20" s="146"/>
      <c r="AEH20" s="146"/>
      <c r="AEI20" s="146"/>
      <c r="AEJ20" s="146"/>
      <c r="AEK20" s="146"/>
      <c r="AEL20" s="146"/>
      <c r="AEM20" s="146"/>
      <c r="AEN20" s="146"/>
      <c r="AEO20" s="146"/>
      <c r="AEP20" s="146"/>
      <c r="AEQ20" s="146"/>
      <c r="AER20" s="146"/>
      <c r="AES20" s="146"/>
      <c r="AET20" s="146"/>
      <c r="AEU20" s="146"/>
      <c r="AEV20" s="146"/>
      <c r="AEW20" s="146"/>
      <c r="AEX20" s="146"/>
      <c r="AEY20" s="146"/>
      <c r="AEZ20" s="146"/>
      <c r="AFA20" s="146"/>
      <c r="AFB20" s="146"/>
      <c r="AFC20" s="146"/>
      <c r="AFD20" s="146"/>
      <c r="AFE20" s="146"/>
      <c r="AFF20" s="146"/>
      <c r="AFG20" s="146"/>
      <c r="AFH20" s="146"/>
      <c r="AFI20" s="146"/>
      <c r="AFJ20" s="146"/>
      <c r="AFK20" s="146"/>
      <c r="AFL20" s="146"/>
      <c r="AFM20" s="146"/>
      <c r="AFN20" s="146"/>
      <c r="AFO20" s="146"/>
      <c r="AFP20" s="146"/>
      <c r="AFQ20" s="146"/>
      <c r="AFR20" s="146"/>
      <c r="AFS20" s="146"/>
      <c r="AFT20" s="146"/>
      <c r="AFU20" s="146"/>
      <c r="AFV20" s="146"/>
      <c r="AFW20" s="146"/>
      <c r="AFX20" s="146"/>
      <c r="AFY20" s="146"/>
      <c r="AFZ20" s="146"/>
      <c r="AGA20" s="146"/>
      <c r="AGB20" s="146"/>
      <c r="AGC20" s="146"/>
      <c r="AGD20" s="146"/>
      <c r="AGE20" s="146"/>
      <c r="AGF20" s="146"/>
      <c r="AGG20" s="146"/>
      <c r="AGH20" s="146"/>
      <c r="AGI20" s="146"/>
      <c r="AGJ20" s="146"/>
      <c r="AGK20" s="146"/>
      <c r="AGL20" s="146"/>
      <c r="AGM20" s="146"/>
      <c r="AGN20" s="146"/>
      <c r="AGO20" s="146"/>
      <c r="AGP20" s="146"/>
      <c r="AGQ20" s="146"/>
      <c r="AGR20" s="146"/>
      <c r="AGS20" s="146"/>
      <c r="AGT20" s="146"/>
      <c r="AGU20" s="146"/>
      <c r="AGV20" s="146"/>
      <c r="AGW20" s="146"/>
      <c r="AGX20" s="146"/>
      <c r="AGY20" s="146"/>
      <c r="AGZ20" s="146"/>
      <c r="AHA20" s="146"/>
      <c r="AHB20" s="146"/>
      <c r="AHC20" s="146"/>
      <c r="AHD20" s="146"/>
      <c r="AHE20" s="146"/>
      <c r="AHF20" s="146"/>
      <c r="AHG20" s="146"/>
      <c r="AHH20" s="146"/>
      <c r="AHI20" s="146"/>
      <c r="AHJ20" s="146"/>
      <c r="AHK20" s="146"/>
      <c r="AHL20" s="146"/>
      <c r="AHM20" s="146"/>
      <c r="AHN20" s="146"/>
      <c r="AHO20" s="146"/>
      <c r="AHP20" s="146"/>
      <c r="AHQ20" s="146"/>
      <c r="AHR20" s="146"/>
      <c r="AHS20" s="146"/>
      <c r="AHT20" s="146"/>
      <c r="AHU20" s="146"/>
      <c r="AHV20" s="146"/>
      <c r="AHW20" s="146"/>
      <c r="AHX20" s="146"/>
      <c r="AHY20" s="146"/>
      <c r="AHZ20" s="146"/>
      <c r="AIA20" s="146"/>
      <c r="AIB20" s="146"/>
      <c r="AIC20" s="146"/>
      <c r="AID20" s="146"/>
      <c r="AIE20" s="146"/>
      <c r="AIF20" s="146"/>
      <c r="AIG20" s="146"/>
      <c r="AIH20" s="146"/>
      <c r="AII20" s="146"/>
      <c r="AIJ20" s="146"/>
      <c r="AIK20" s="146"/>
      <c r="AIL20" s="146"/>
      <c r="AIM20" s="146"/>
      <c r="AIN20" s="146"/>
      <c r="AIO20" s="146"/>
      <c r="AIP20" s="146"/>
      <c r="AIQ20" s="146"/>
      <c r="AIR20" s="146"/>
      <c r="AIS20" s="146"/>
      <c r="AIT20" s="146"/>
      <c r="AIU20" s="146"/>
      <c r="AIV20" s="146"/>
      <c r="AIW20" s="146"/>
      <c r="AIX20" s="146"/>
      <c r="AIY20" s="146"/>
      <c r="AIZ20" s="146"/>
      <c r="AJA20" s="146"/>
      <c r="AJB20" s="146"/>
      <c r="AJC20" s="146"/>
      <c r="AJD20" s="146"/>
      <c r="AJE20" s="146"/>
      <c r="AJF20" s="146"/>
      <c r="AJG20" s="146"/>
      <c r="AJH20" s="146"/>
      <c r="AJI20" s="146"/>
      <c r="AJJ20" s="146"/>
      <c r="AJK20" s="146"/>
      <c r="AJL20" s="146"/>
      <c r="AJM20" s="146"/>
      <c r="AJN20" s="146"/>
      <c r="AJO20" s="146"/>
      <c r="AJP20" s="146"/>
      <c r="AJQ20" s="146"/>
      <c r="AJR20" s="146"/>
      <c r="AJS20" s="146"/>
      <c r="AJT20" s="146"/>
      <c r="AJU20" s="146"/>
      <c r="AJV20" s="146"/>
      <c r="AJW20" s="146"/>
      <c r="AJX20" s="146"/>
      <c r="AJY20" s="146"/>
      <c r="AJZ20" s="146"/>
      <c r="AKA20" s="146"/>
      <c r="AKB20" s="146"/>
      <c r="AKC20" s="146"/>
      <c r="AKD20" s="146"/>
      <c r="AKE20" s="146"/>
      <c r="AKF20" s="146"/>
      <c r="AKG20" s="146"/>
      <c r="AKH20" s="146"/>
      <c r="AKI20" s="146"/>
      <c r="AKJ20" s="146"/>
      <c r="AKK20" s="146"/>
      <c r="AKL20" s="146"/>
      <c r="AKM20" s="146"/>
      <c r="AKN20" s="146"/>
      <c r="AKO20" s="146"/>
      <c r="AKP20" s="146"/>
      <c r="AKQ20" s="146"/>
      <c r="AKR20" s="146"/>
      <c r="AKS20" s="146"/>
      <c r="AKT20" s="146"/>
      <c r="AKU20" s="146"/>
      <c r="AKV20" s="146"/>
      <c r="AKW20" s="146"/>
      <c r="AKX20" s="146"/>
      <c r="AKY20" s="146"/>
      <c r="AKZ20" s="146"/>
      <c r="ALA20" s="146"/>
      <c r="ALB20" s="146"/>
      <c r="ALC20" s="146"/>
      <c r="ALD20" s="146"/>
      <c r="ALE20" s="146"/>
      <c r="ALF20" s="146"/>
      <c r="ALG20" s="146"/>
      <c r="ALH20" s="146"/>
      <c r="ALI20" s="146"/>
      <c r="ALJ20" s="146"/>
      <c r="ALK20" s="146"/>
      <c r="ALL20" s="146"/>
      <c r="ALM20" s="146"/>
      <c r="ALN20" s="146"/>
      <c r="ALO20" s="146"/>
      <c r="ALP20" s="146"/>
      <c r="ALQ20" s="146"/>
      <c r="ALR20" s="146"/>
      <c r="ALS20" s="146"/>
      <c r="ALT20" s="146"/>
      <c r="ALU20" s="146"/>
      <c r="ALV20" s="146"/>
      <c r="ALW20" s="146"/>
      <c r="ALX20" s="146"/>
      <c r="ALY20" s="146"/>
      <c r="ALZ20" s="146"/>
      <c r="AMA20" s="146"/>
      <c r="AMB20" s="146"/>
      <c r="AMC20" s="146"/>
      <c r="AMD20" s="146"/>
      <c r="AME20" s="146"/>
      <c r="AMF20" s="146"/>
      <c r="AMG20" s="146"/>
      <c r="AMH20" s="146"/>
      <c r="AMI20" s="146"/>
      <c r="AMJ20" s="146"/>
    </row>
    <row r="21" spans="1:1024" s="89" customFormat="1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  <c r="IR21" s="146"/>
      <c r="IS21" s="146"/>
      <c r="IT21" s="146"/>
      <c r="IU21" s="146"/>
      <c r="IV21" s="146"/>
      <c r="IW21" s="146"/>
      <c r="IX21" s="146"/>
      <c r="IY21" s="146"/>
      <c r="IZ21" s="146"/>
      <c r="JA21" s="146"/>
      <c r="JB21" s="146"/>
      <c r="JC21" s="146"/>
      <c r="JD21" s="146"/>
      <c r="JE21" s="146"/>
      <c r="JF21" s="146"/>
      <c r="JG21" s="146"/>
      <c r="JH21" s="146"/>
      <c r="JI21" s="146"/>
      <c r="JJ21" s="146"/>
      <c r="JK21" s="146"/>
      <c r="JL21" s="146"/>
      <c r="JM21" s="146"/>
      <c r="JN21" s="146"/>
      <c r="JO21" s="146"/>
      <c r="JP21" s="146"/>
      <c r="JQ21" s="146"/>
      <c r="JR21" s="146"/>
      <c r="JS21" s="146"/>
      <c r="JT21" s="146"/>
      <c r="JU21" s="146"/>
      <c r="JV21" s="146"/>
      <c r="JW21" s="146"/>
      <c r="JX21" s="146"/>
      <c r="JY21" s="146"/>
      <c r="JZ21" s="146"/>
      <c r="KA21" s="146"/>
      <c r="KB21" s="146"/>
      <c r="KC21" s="146"/>
      <c r="KD21" s="146"/>
      <c r="KE21" s="146"/>
      <c r="KF21" s="146"/>
      <c r="KG21" s="146"/>
      <c r="KH21" s="146"/>
      <c r="KI21" s="146"/>
      <c r="KJ21" s="146"/>
      <c r="KK21" s="146"/>
      <c r="KL21" s="146"/>
      <c r="KM21" s="146"/>
      <c r="KN21" s="146"/>
      <c r="KO21" s="146"/>
      <c r="KP21" s="146"/>
      <c r="KQ21" s="146"/>
      <c r="KR21" s="146"/>
      <c r="KS21" s="146"/>
      <c r="KT21" s="146"/>
      <c r="KU21" s="146"/>
      <c r="KV21" s="146"/>
      <c r="KW21" s="146"/>
      <c r="KX21" s="146"/>
      <c r="KY21" s="146"/>
      <c r="KZ21" s="146"/>
      <c r="LA21" s="146"/>
      <c r="LB21" s="146"/>
      <c r="LC21" s="146"/>
      <c r="LD21" s="146"/>
      <c r="LE21" s="146"/>
      <c r="LF21" s="146"/>
      <c r="LG21" s="146"/>
      <c r="LH21" s="146"/>
      <c r="LI21" s="146"/>
      <c r="LJ21" s="146"/>
      <c r="LK21" s="146"/>
      <c r="LL21" s="146"/>
      <c r="LM21" s="146"/>
      <c r="LN21" s="146"/>
      <c r="LO21" s="146"/>
      <c r="LP21" s="146"/>
      <c r="LQ21" s="146"/>
      <c r="LR21" s="146"/>
      <c r="LS21" s="146"/>
      <c r="LT21" s="146"/>
      <c r="LU21" s="146"/>
      <c r="LV21" s="146"/>
      <c r="LW21" s="146"/>
      <c r="LX21" s="146"/>
      <c r="LY21" s="146"/>
      <c r="LZ21" s="146"/>
      <c r="MA21" s="146"/>
      <c r="MB21" s="146"/>
      <c r="MC21" s="146"/>
      <c r="MD21" s="146"/>
      <c r="ME21" s="146"/>
      <c r="MF21" s="146"/>
      <c r="MG21" s="146"/>
      <c r="MH21" s="146"/>
      <c r="MI21" s="146"/>
      <c r="MJ21" s="146"/>
      <c r="MK21" s="146"/>
      <c r="ML21" s="146"/>
      <c r="MM21" s="146"/>
      <c r="MN21" s="146"/>
      <c r="MO21" s="146"/>
      <c r="MP21" s="146"/>
      <c r="MQ21" s="146"/>
      <c r="MR21" s="146"/>
      <c r="MS21" s="146"/>
      <c r="MT21" s="146"/>
      <c r="MU21" s="146"/>
      <c r="MV21" s="146"/>
      <c r="MW21" s="146"/>
      <c r="MX21" s="146"/>
      <c r="MY21" s="146"/>
      <c r="MZ21" s="146"/>
      <c r="NA21" s="146"/>
      <c r="NB21" s="146"/>
      <c r="NC21" s="146"/>
      <c r="ND21" s="146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6"/>
      <c r="NS21" s="146"/>
      <c r="NT21" s="146"/>
      <c r="NU21" s="146"/>
      <c r="NV21" s="146"/>
      <c r="NW21" s="146"/>
      <c r="NX21" s="146"/>
      <c r="NY21" s="146"/>
      <c r="NZ21" s="146"/>
      <c r="OA21" s="146"/>
      <c r="OB21" s="146"/>
      <c r="OC21" s="146"/>
      <c r="OD21" s="146"/>
      <c r="OE21" s="146"/>
      <c r="OF21" s="146"/>
      <c r="OG21" s="146"/>
      <c r="OH21" s="146"/>
      <c r="OI21" s="146"/>
      <c r="OJ21" s="146"/>
      <c r="OK21" s="146"/>
      <c r="OL21" s="146"/>
      <c r="OM21" s="146"/>
      <c r="ON21" s="146"/>
      <c r="OO21" s="146"/>
      <c r="OP21" s="146"/>
      <c r="OQ21" s="146"/>
      <c r="OR21" s="146"/>
      <c r="OS21" s="146"/>
      <c r="OT21" s="146"/>
      <c r="OU21" s="146"/>
      <c r="OV21" s="146"/>
      <c r="OW21" s="146"/>
      <c r="OX21" s="146"/>
      <c r="OY21" s="146"/>
      <c r="OZ21" s="146"/>
      <c r="PA21" s="146"/>
      <c r="PB21" s="146"/>
      <c r="PC21" s="146"/>
      <c r="PD21" s="146"/>
      <c r="PE21" s="146"/>
      <c r="PF21" s="146"/>
      <c r="PG21" s="146"/>
      <c r="PH21" s="146"/>
      <c r="PI21" s="146"/>
      <c r="PJ21" s="146"/>
      <c r="PK21" s="146"/>
      <c r="PL21" s="146"/>
      <c r="PM21" s="146"/>
      <c r="PN21" s="146"/>
      <c r="PO21" s="146"/>
      <c r="PP21" s="146"/>
      <c r="PQ21" s="146"/>
      <c r="PR21" s="146"/>
      <c r="PS21" s="146"/>
      <c r="PT21" s="146"/>
      <c r="PU21" s="146"/>
      <c r="PV21" s="146"/>
      <c r="PW21" s="146"/>
      <c r="PX21" s="146"/>
      <c r="PY21" s="146"/>
      <c r="PZ21" s="146"/>
      <c r="QA21" s="146"/>
      <c r="QB21" s="146"/>
      <c r="QC21" s="146"/>
      <c r="QD21" s="146"/>
      <c r="QE21" s="146"/>
      <c r="QF21" s="146"/>
      <c r="QG21" s="146"/>
      <c r="QH21" s="146"/>
      <c r="QI21" s="146"/>
      <c r="QJ21" s="146"/>
      <c r="QK21" s="146"/>
      <c r="QL21" s="146"/>
      <c r="QM21" s="146"/>
      <c r="QN21" s="146"/>
      <c r="QO21" s="146"/>
      <c r="QP21" s="146"/>
      <c r="QQ21" s="146"/>
      <c r="QR21" s="146"/>
      <c r="QS21" s="146"/>
      <c r="QT21" s="146"/>
      <c r="QU21" s="146"/>
      <c r="QV21" s="146"/>
      <c r="QW21" s="146"/>
      <c r="QX21" s="146"/>
      <c r="QY21" s="146"/>
      <c r="QZ21" s="146"/>
      <c r="RA21" s="146"/>
      <c r="RB21" s="146"/>
      <c r="RC21" s="146"/>
      <c r="RD21" s="146"/>
      <c r="RE21" s="146"/>
      <c r="RF21" s="146"/>
      <c r="RG21" s="146"/>
      <c r="RH21" s="146"/>
      <c r="RI21" s="146"/>
      <c r="RJ21" s="146"/>
      <c r="RK21" s="146"/>
      <c r="RL21" s="146"/>
      <c r="RM21" s="146"/>
      <c r="RN21" s="146"/>
      <c r="RO21" s="146"/>
      <c r="RP21" s="146"/>
      <c r="RQ21" s="146"/>
      <c r="RR21" s="146"/>
      <c r="RS21" s="146"/>
      <c r="RT21" s="146"/>
      <c r="RU21" s="146"/>
      <c r="RV21" s="146"/>
      <c r="RW21" s="146"/>
      <c r="RX21" s="146"/>
      <c r="RY21" s="146"/>
      <c r="RZ21" s="146"/>
      <c r="SA21" s="146"/>
      <c r="SB21" s="146"/>
      <c r="SC21" s="146"/>
      <c r="SD21" s="146"/>
      <c r="SE21" s="146"/>
      <c r="SF21" s="146"/>
      <c r="SG21" s="146"/>
      <c r="SH21" s="146"/>
      <c r="SI21" s="146"/>
      <c r="SJ21" s="146"/>
      <c r="SK21" s="146"/>
      <c r="SL21" s="146"/>
      <c r="SM21" s="146"/>
      <c r="SN21" s="146"/>
      <c r="SO21" s="146"/>
      <c r="SP21" s="146"/>
      <c r="SQ21" s="146"/>
      <c r="SR21" s="146"/>
      <c r="SS21" s="146"/>
      <c r="ST21" s="146"/>
      <c r="SU21" s="146"/>
      <c r="SV21" s="146"/>
      <c r="SW21" s="146"/>
      <c r="SX21" s="146"/>
      <c r="SY21" s="146"/>
      <c r="SZ21" s="146"/>
      <c r="TA21" s="146"/>
      <c r="TB21" s="146"/>
      <c r="TC21" s="146"/>
      <c r="TD21" s="146"/>
      <c r="TE21" s="146"/>
      <c r="TF21" s="146"/>
      <c r="TG21" s="146"/>
      <c r="TH21" s="146"/>
      <c r="TI21" s="146"/>
      <c r="TJ21" s="146"/>
      <c r="TK21" s="146"/>
      <c r="TL21" s="146"/>
      <c r="TM21" s="146"/>
      <c r="TN21" s="146"/>
      <c r="TO21" s="146"/>
      <c r="TP21" s="146"/>
      <c r="TQ21" s="146"/>
      <c r="TR21" s="146"/>
      <c r="TS21" s="146"/>
      <c r="TT21" s="146"/>
      <c r="TU21" s="146"/>
      <c r="TV21" s="146"/>
      <c r="TW21" s="146"/>
      <c r="TX21" s="146"/>
      <c r="TY21" s="146"/>
      <c r="TZ21" s="146"/>
      <c r="UA21" s="146"/>
      <c r="UB21" s="146"/>
      <c r="UC21" s="146"/>
      <c r="UD21" s="146"/>
      <c r="UE21" s="146"/>
      <c r="UF21" s="146"/>
      <c r="UG21" s="146"/>
      <c r="UH21" s="146"/>
      <c r="UI21" s="146"/>
      <c r="UJ21" s="146"/>
      <c r="UK21" s="146"/>
      <c r="UL21" s="146"/>
      <c r="UM21" s="146"/>
      <c r="UN21" s="146"/>
      <c r="UO21" s="146"/>
      <c r="UP21" s="146"/>
      <c r="UQ21" s="146"/>
      <c r="UR21" s="146"/>
      <c r="US21" s="146"/>
      <c r="UT21" s="146"/>
      <c r="UU21" s="146"/>
      <c r="UV21" s="146"/>
      <c r="UW21" s="146"/>
      <c r="UX21" s="146"/>
      <c r="UY21" s="146"/>
      <c r="UZ21" s="146"/>
      <c r="VA21" s="146"/>
      <c r="VB21" s="146"/>
      <c r="VC21" s="146"/>
      <c r="VD21" s="146"/>
      <c r="VE21" s="146"/>
      <c r="VF21" s="146"/>
      <c r="VG21" s="146"/>
      <c r="VH21" s="146"/>
      <c r="VI21" s="146"/>
      <c r="VJ21" s="146"/>
      <c r="VK21" s="146"/>
      <c r="VL21" s="146"/>
      <c r="VM21" s="146"/>
      <c r="VN21" s="146"/>
      <c r="VO21" s="146"/>
      <c r="VP21" s="146"/>
      <c r="VQ21" s="146"/>
      <c r="VR21" s="146"/>
      <c r="VS21" s="146"/>
      <c r="VT21" s="146"/>
      <c r="VU21" s="146"/>
      <c r="VV21" s="146"/>
      <c r="VW21" s="146"/>
      <c r="VX21" s="146"/>
      <c r="VY21" s="146"/>
      <c r="VZ21" s="146"/>
      <c r="WA21" s="146"/>
      <c r="WB21" s="146"/>
      <c r="WC21" s="146"/>
      <c r="WD21" s="146"/>
      <c r="WE21" s="146"/>
      <c r="WF21" s="146"/>
      <c r="WG21" s="146"/>
      <c r="WH21" s="146"/>
      <c r="WI21" s="146"/>
      <c r="WJ21" s="146"/>
      <c r="WK21" s="146"/>
      <c r="WL21" s="146"/>
      <c r="WM21" s="146"/>
      <c r="WN21" s="146"/>
      <c r="WO21" s="146"/>
      <c r="WP21" s="146"/>
      <c r="WQ21" s="146"/>
      <c r="WR21" s="146"/>
      <c r="WS21" s="146"/>
      <c r="WT21" s="146"/>
      <c r="WU21" s="146"/>
      <c r="WV21" s="146"/>
      <c r="WW21" s="146"/>
      <c r="WX21" s="146"/>
      <c r="WY21" s="146"/>
      <c r="WZ21" s="146"/>
      <c r="XA21" s="146"/>
      <c r="XB21" s="146"/>
      <c r="XC21" s="146"/>
      <c r="XD21" s="146"/>
      <c r="XE21" s="146"/>
      <c r="XF21" s="146"/>
      <c r="XG21" s="146"/>
      <c r="XH21" s="146"/>
      <c r="XI21" s="146"/>
      <c r="XJ21" s="146"/>
      <c r="XK21" s="146"/>
      <c r="XL21" s="146"/>
      <c r="XM21" s="146"/>
      <c r="XN21" s="146"/>
      <c r="XO21" s="146"/>
      <c r="XP21" s="146"/>
      <c r="XQ21" s="146"/>
      <c r="XR21" s="146"/>
      <c r="XS21" s="146"/>
      <c r="XT21" s="146"/>
      <c r="XU21" s="146"/>
      <c r="XV21" s="146"/>
      <c r="XW21" s="146"/>
      <c r="XX21" s="146"/>
      <c r="XY21" s="146"/>
      <c r="XZ21" s="146"/>
      <c r="YA21" s="146"/>
      <c r="YB21" s="146"/>
      <c r="YC21" s="146"/>
      <c r="YD21" s="146"/>
      <c r="YE21" s="146"/>
      <c r="YF21" s="146"/>
      <c r="YG21" s="146"/>
      <c r="YH21" s="146"/>
      <c r="YI21" s="146"/>
      <c r="YJ21" s="146"/>
      <c r="YK21" s="146"/>
      <c r="YL21" s="146"/>
      <c r="YM21" s="146"/>
      <c r="YN21" s="146"/>
      <c r="YO21" s="146"/>
      <c r="YP21" s="146"/>
      <c r="YQ21" s="146"/>
      <c r="YR21" s="146"/>
      <c r="YS21" s="146"/>
      <c r="YT21" s="146"/>
      <c r="YU21" s="146"/>
      <c r="YV21" s="146"/>
      <c r="YW21" s="146"/>
      <c r="YX21" s="146"/>
      <c r="YY21" s="146"/>
      <c r="YZ21" s="146"/>
      <c r="ZA21" s="146"/>
      <c r="ZB21" s="146"/>
      <c r="ZC21" s="146"/>
      <c r="ZD21" s="146"/>
      <c r="ZE21" s="146"/>
      <c r="ZF21" s="146"/>
      <c r="ZG21" s="146"/>
      <c r="ZH21" s="146"/>
      <c r="ZI21" s="146"/>
      <c r="ZJ21" s="146"/>
      <c r="ZK21" s="146"/>
      <c r="ZL21" s="146"/>
      <c r="ZM21" s="146"/>
      <c r="ZN21" s="146"/>
      <c r="ZO21" s="146"/>
      <c r="ZP21" s="146"/>
      <c r="ZQ21" s="146"/>
      <c r="ZR21" s="146"/>
      <c r="ZS21" s="146"/>
      <c r="ZT21" s="146"/>
      <c r="ZU21" s="146"/>
      <c r="ZV21" s="146"/>
      <c r="ZW21" s="146"/>
      <c r="ZX21" s="146"/>
      <c r="ZY21" s="146"/>
      <c r="ZZ21" s="146"/>
      <c r="AAA21" s="146"/>
      <c r="AAB21" s="146"/>
      <c r="AAC21" s="146"/>
      <c r="AAD21" s="146"/>
      <c r="AAE21" s="146"/>
      <c r="AAF21" s="146"/>
      <c r="AAG21" s="146"/>
      <c r="AAH21" s="146"/>
      <c r="AAI21" s="146"/>
      <c r="AAJ21" s="146"/>
      <c r="AAK21" s="146"/>
      <c r="AAL21" s="146"/>
      <c r="AAM21" s="146"/>
      <c r="AAN21" s="146"/>
      <c r="AAO21" s="146"/>
      <c r="AAP21" s="146"/>
      <c r="AAQ21" s="146"/>
      <c r="AAR21" s="146"/>
      <c r="AAS21" s="146"/>
      <c r="AAT21" s="146"/>
      <c r="AAU21" s="146"/>
      <c r="AAV21" s="146"/>
      <c r="AAW21" s="146"/>
      <c r="AAX21" s="146"/>
      <c r="AAY21" s="146"/>
      <c r="AAZ21" s="146"/>
      <c r="ABA21" s="146"/>
      <c r="ABB21" s="146"/>
      <c r="ABC21" s="146"/>
      <c r="ABD21" s="146"/>
      <c r="ABE21" s="146"/>
      <c r="ABF21" s="146"/>
      <c r="ABG21" s="146"/>
      <c r="ABH21" s="146"/>
      <c r="ABI21" s="146"/>
      <c r="ABJ21" s="146"/>
      <c r="ABK21" s="146"/>
      <c r="ABL21" s="146"/>
      <c r="ABM21" s="146"/>
      <c r="ABN21" s="146"/>
      <c r="ABO21" s="146"/>
      <c r="ABP21" s="146"/>
      <c r="ABQ21" s="146"/>
      <c r="ABR21" s="146"/>
      <c r="ABS21" s="146"/>
      <c r="ABT21" s="146"/>
      <c r="ABU21" s="146"/>
      <c r="ABV21" s="146"/>
      <c r="ABW21" s="146"/>
      <c r="ABX21" s="146"/>
      <c r="ABY21" s="146"/>
      <c r="ABZ21" s="146"/>
      <c r="ACA21" s="146"/>
      <c r="ACB21" s="146"/>
      <c r="ACC21" s="146"/>
      <c r="ACD21" s="146"/>
      <c r="ACE21" s="146"/>
      <c r="ACF21" s="146"/>
      <c r="ACG21" s="146"/>
      <c r="ACH21" s="146"/>
      <c r="ACI21" s="146"/>
      <c r="ACJ21" s="146"/>
      <c r="ACK21" s="146"/>
      <c r="ACL21" s="146"/>
      <c r="ACM21" s="146"/>
      <c r="ACN21" s="146"/>
      <c r="ACO21" s="146"/>
      <c r="ACP21" s="146"/>
      <c r="ACQ21" s="146"/>
      <c r="ACR21" s="146"/>
      <c r="ACS21" s="146"/>
      <c r="ACT21" s="146"/>
      <c r="ACU21" s="146"/>
      <c r="ACV21" s="146"/>
      <c r="ACW21" s="146"/>
      <c r="ACX21" s="146"/>
      <c r="ACY21" s="146"/>
      <c r="ACZ21" s="146"/>
      <c r="ADA21" s="146"/>
      <c r="ADB21" s="146"/>
      <c r="ADC21" s="146"/>
      <c r="ADD21" s="146"/>
      <c r="ADE21" s="146"/>
      <c r="ADF21" s="146"/>
      <c r="ADG21" s="146"/>
      <c r="ADH21" s="146"/>
      <c r="ADI21" s="146"/>
      <c r="ADJ21" s="146"/>
      <c r="ADK21" s="146"/>
      <c r="ADL21" s="146"/>
      <c r="ADM21" s="146"/>
      <c r="ADN21" s="146"/>
      <c r="ADO21" s="146"/>
      <c r="ADP21" s="146"/>
      <c r="ADQ21" s="146"/>
      <c r="ADR21" s="146"/>
      <c r="ADS21" s="146"/>
      <c r="ADT21" s="146"/>
      <c r="ADU21" s="146"/>
      <c r="ADV21" s="146"/>
      <c r="ADW21" s="146"/>
      <c r="ADX21" s="146"/>
      <c r="ADY21" s="146"/>
      <c r="ADZ21" s="146"/>
      <c r="AEA21" s="146"/>
      <c r="AEB21" s="146"/>
      <c r="AEC21" s="146"/>
      <c r="AED21" s="146"/>
      <c r="AEE21" s="146"/>
      <c r="AEF21" s="146"/>
      <c r="AEG21" s="146"/>
      <c r="AEH21" s="146"/>
      <c r="AEI21" s="146"/>
      <c r="AEJ21" s="146"/>
      <c r="AEK21" s="146"/>
      <c r="AEL21" s="146"/>
      <c r="AEM21" s="146"/>
      <c r="AEN21" s="146"/>
      <c r="AEO21" s="146"/>
      <c r="AEP21" s="146"/>
      <c r="AEQ21" s="146"/>
      <c r="AER21" s="146"/>
      <c r="AES21" s="146"/>
      <c r="AET21" s="146"/>
      <c r="AEU21" s="146"/>
      <c r="AEV21" s="146"/>
      <c r="AEW21" s="146"/>
      <c r="AEX21" s="146"/>
      <c r="AEY21" s="146"/>
      <c r="AEZ21" s="146"/>
      <c r="AFA21" s="146"/>
      <c r="AFB21" s="146"/>
      <c r="AFC21" s="146"/>
      <c r="AFD21" s="146"/>
      <c r="AFE21" s="146"/>
      <c r="AFF21" s="146"/>
      <c r="AFG21" s="146"/>
      <c r="AFH21" s="146"/>
      <c r="AFI21" s="146"/>
      <c r="AFJ21" s="146"/>
      <c r="AFK21" s="146"/>
      <c r="AFL21" s="146"/>
      <c r="AFM21" s="146"/>
      <c r="AFN21" s="146"/>
      <c r="AFO21" s="146"/>
      <c r="AFP21" s="146"/>
      <c r="AFQ21" s="146"/>
      <c r="AFR21" s="146"/>
      <c r="AFS21" s="146"/>
      <c r="AFT21" s="146"/>
      <c r="AFU21" s="146"/>
      <c r="AFV21" s="146"/>
      <c r="AFW21" s="146"/>
      <c r="AFX21" s="146"/>
      <c r="AFY21" s="146"/>
      <c r="AFZ21" s="146"/>
      <c r="AGA21" s="146"/>
      <c r="AGB21" s="146"/>
      <c r="AGC21" s="146"/>
      <c r="AGD21" s="146"/>
      <c r="AGE21" s="146"/>
      <c r="AGF21" s="146"/>
      <c r="AGG21" s="146"/>
      <c r="AGH21" s="146"/>
      <c r="AGI21" s="146"/>
      <c r="AGJ21" s="146"/>
      <c r="AGK21" s="146"/>
      <c r="AGL21" s="146"/>
      <c r="AGM21" s="146"/>
      <c r="AGN21" s="146"/>
      <c r="AGO21" s="146"/>
      <c r="AGP21" s="146"/>
      <c r="AGQ21" s="146"/>
      <c r="AGR21" s="146"/>
      <c r="AGS21" s="146"/>
      <c r="AGT21" s="146"/>
      <c r="AGU21" s="146"/>
      <c r="AGV21" s="146"/>
      <c r="AGW21" s="146"/>
      <c r="AGX21" s="146"/>
      <c r="AGY21" s="146"/>
      <c r="AGZ21" s="146"/>
      <c r="AHA21" s="146"/>
      <c r="AHB21" s="146"/>
      <c r="AHC21" s="146"/>
      <c r="AHD21" s="146"/>
      <c r="AHE21" s="146"/>
      <c r="AHF21" s="146"/>
      <c r="AHG21" s="146"/>
      <c r="AHH21" s="146"/>
      <c r="AHI21" s="146"/>
      <c r="AHJ21" s="146"/>
      <c r="AHK21" s="146"/>
      <c r="AHL21" s="146"/>
      <c r="AHM21" s="146"/>
      <c r="AHN21" s="146"/>
      <c r="AHO21" s="146"/>
      <c r="AHP21" s="146"/>
      <c r="AHQ21" s="146"/>
      <c r="AHR21" s="146"/>
      <c r="AHS21" s="146"/>
      <c r="AHT21" s="146"/>
      <c r="AHU21" s="146"/>
      <c r="AHV21" s="146"/>
      <c r="AHW21" s="146"/>
      <c r="AHX21" s="146"/>
      <c r="AHY21" s="146"/>
      <c r="AHZ21" s="146"/>
      <c r="AIA21" s="146"/>
      <c r="AIB21" s="146"/>
      <c r="AIC21" s="146"/>
      <c r="AID21" s="146"/>
      <c r="AIE21" s="146"/>
      <c r="AIF21" s="146"/>
      <c r="AIG21" s="146"/>
      <c r="AIH21" s="146"/>
      <c r="AII21" s="146"/>
      <c r="AIJ21" s="146"/>
      <c r="AIK21" s="146"/>
      <c r="AIL21" s="146"/>
      <c r="AIM21" s="146"/>
      <c r="AIN21" s="146"/>
      <c r="AIO21" s="146"/>
      <c r="AIP21" s="146"/>
      <c r="AIQ21" s="146"/>
      <c r="AIR21" s="146"/>
      <c r="AIS21" s="146"/>
      <c r="AIT21" s="146"/>
      <c r="AIU21" s="146"/>
      <c r="AIV21" s="146"/>
      <c r="AIW21" s="146"/>
      <c r="AIX21" s="146"/>
      <c r="AIY21" s="146"/>
      <c r="AIZ21" s="146"/>
      <c r="AJA21" s="146"/>
      <c r="AJB21" s="146"/>
      <c r="AJC21" s="146"/>
      <c r="AJD21" s="146"/>
      <c r="AJE21" s="146"/>
      <c r="AJF21" s="146"/>
      <c r="AJG21" s="146"/>
      <c r="AJH21" s="146"/>
      <c r="AJI21" s="146"/>
      <c r="AJJ21" s="146"/>
      <c r="AJK21" s="146"/>
      <c r="AJL21" s="146"/>
      <c r="AJM21" s="146"/>
      <c r="AJN21" s="146"/>
      <c r="AJO21" s="146"/>
      <c r="AJP21" s="146"/>
      <c r="AJQ21" s="146"/>
      <c r="AJR21" s="146"/>
      <c r="AJS21" s="146"/>
      <c r="AJT21" s="146"/>
      <c r="AJU21" s="146"/>
      <c r="AJV21" s="146"/>
      <c r="AJW21" s="146"/>
      <c r="AJX21" s="146"/>
      <c r="AJY21" s="146"/>
      <c r="AJZ21" s="146"/>
      <c r="AKA21" s="146"/>
      <c r="AKB21" s="146"/>
      <c r="AKC21" s="146"/>
      <c r="AKD21" s="146"/>
      <c r="AKE21" s="146"/>
      <c r="AKF21" s="146"/>
      <c r="AKG21" s="146"/>
      <c r="AKH21" s="146"/>
      <c r="AKI21" s="146"/>
      <c r="AKJ21" s="146"/>
      <c r="AKK21" s="146"/>
      <c r="AKL21" s="146"/>
      <c r="AKM21" s="146"/>
      <c r="AKN21" s="146"/>
      <c r="AKO21" s="146"/>
      <c r="AKP21" s="146"/>
      <c r="AKQ21" s="146"/>
      <c r="AKR21" s="146"/>
      <c r="AKS21" s="146"/>
      <c r="AKT21" s="146"/>
      <c r="AKU21" s="146"/>
      <c r="AKV21" s="146"/>
      <c r="AKW21" s="146"/>
      <c r="AKX21" s="146"/>
      <c r="AKY21" s="146"/>
      <c r="AKZ21" s="146"/>
      <c r="ALA21" s="146"/>
      <c r="ALB21" s="146"/>
      <c r="ALC21" s="146"/>
      <c r="ALD21" s="146"/>
      <c r="ALE21" s="146"/>
      <c r="ALF21" s="146"/>
      <c r="ALG21" s="146"/>
      <c r="ALH21" s="146"/>
      <c r="ALI21" s="146"/>
      <c r="ALJ21" s="146"/>
      <c r="ALK21" s="146"/>
      <c r="ALL21" s="146"/>
      <c r="ALM21" s="146"/>
      <c r="ALN21" s="146"/>
      <c r="ALO21" s="146"/>
      <c r="ALP21" s="146"/>
      <c r="ALQ21" s="146"/>
      <c r="ALR21" s="146"/>
      <c r="ALS21" s="146"/>
      <c r="ALT21" s="146"/>
      <c r="ALU21" s="146"/>
      <c r="ALV21" s="146"/>
      <c r="ALW21" s="146"/>
      <c r="ALX21" s="146"/>
      <c r="ALY21" s="146"/>
      <c r="ALZ21" s="146"/>
      <c r="AMA21" s="146"/>
      <c r="AMB21" s="146"/>
      <c r="AMC21" s="146"/>
      <c r="AMD21" s="146"/>
      <c r="AME21" s="146"/>
      <c r="AMF21" s="146"/>
      <c r="AMG21" s="146"/>
      <c r="AMH21" s="146"/>
      <c r="AMI21" s="146"/>
      <c r="AMJ21" s="146"/>
    </row>
    <row r="22" spans="1:1024" ht="19.899999999999999" customHeight="1">
      <c r="A22" s="74" t="s">
        <v>5</v>
      </c>
      <c r="B22" s="88"/>
      <c r="C22" s="88"/>
      <c r="D22" s="88"/>
      <c r="G22" s="12"/>
      <c r="H22" s="12"/>
      <c r="I22" s="12"/>
      <c r="J22" s="12"/>
      <c r="K22" s="12"/>
      <c r="L22" s="221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1024" ht="31.5" customHeight="1">
      <c r="A23" s="5" t="s">
        <v>6</v>
      </c>
      <c r="B23" s="6" t="s">
        <v>7</v>
      </c>
      <c r="C23" s="6" t="s">
        <v>8</v>
      </c>
      <c r="D23" s="14"/>
      <c r="G23" s="15"/>
      <c r="H23" s="15"/>
      <c r="I23" s="3"/>
      <c r="J23" s="16"/>
      <c r="K23" s="219"/>
      <c r="L23" s="207"/>
      <c r="M23" s="219"/>
      <c r="N23" s="207"/>
      <c r="O23" s="219"/>
      <c r="P23" s="207"/>
      <c r="Q23" s="219"/>
      <c r="R23" s="207"/>
      <c r="S23" s="219"/>
      <c r="T23" s="207"/>
      <c r="U23" s="219"/>
      <c r="V23" s="207"/>
      <c r="W23" s="219"/>
      <c r="X23" s="207"/>
      <c r="Y23" s="219"/>
      <c r="Z23" s="207"/>
      <c r="AA23" s="219"/>
      <c r="AB23" s="207"/>
      <c r="AC23" s="219"/>
      <c r="AD23" s="207"/>
      <c r="AE23" s="219"/>
      <c r="AF23" s="207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1024" ht="15.75" customHeight="1">
      <c r="A24" s="220" t="s">
        <v>129</v>
      </c>
      <c r="B24" s="209"/>
      <c r="C24" s="209"/>
      <c r="D24" s="14"/>
      <c r="G24" s="15"/>
      <c r="H24" s="15"/>
      <c r="I24" s="3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1024" ht="16.5" thickBot="1">
      <c r="A25" s="120" t="s">
        <v>93</v>
      </c>
      <c r="B25" s="18">
        <f>'01-Action collective'!F13</f>
        <v>0</v>
      </c>
      <c r="C25" s="18"/>
      <c r="D25" s="96"/>
      <c r="E25" s="97" t="s">
        <v>140</v>
      </c>
      <c r="F25" s="97"/>
      <c r="G25" s="97"/>
      <c r="H25" s="15"/>
      <c r="I25" s="3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1024" ht="28.5">
      <c r="A26" s="120" t="s">
        <v>94</v>
      </c>
      <c r="B26" s="18">
        <f>'01-Action collective'!F28</f>
        <v>0</v>
      </c>
      <c r="C26" s="18"/>
      <c r="D26" s="19"/>
      <c r="E26" s="153" t="s">
        <v>138</v>
      </c>
      <c r="F26" s="154">
        <f>20%*(B25+B32)</f>
        <v>0</v>
      </c>
      <c r="G26" s="15"/>
      <c r="H26" s="15"/>
      <c r="I26" s="3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1024" s="52" customFormat="1" ht="16.5" thickBot="1">
      <c r="A27" s="120" t="s">
        <v>82</v>
      </c>
      <c r="B27" s="18">
        <f>'01-Action collective'!C34</f>
        <v>0</v>
      </c>
      <c r="C27" s="18"/>
      <c r="D27" s="19"/>
      <c r="E27" s="155" t="s">
        <v>86</v>
      </c>
      <c r="F27" s="167">
        <f>B27+B34</f>
        <v>0</v>
      </c>
      <c r="G27"/>
      <c r="H27"/>
      <c r="I27"/>
      <c r="J27"/>
      <c r="K27"/>
      <c r="L27"/>
      <c r="M27"/>
      <c r="N27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51"/>
      <c r="KB27" s="51"/>
      <c r="KC27" s="51"/>
      <c r="KD27" s="51"/>
      <c r="KE27" s="51"/>
      <c r="KF27" s="51"/>
      <c r="KG27" s="51"/>
      <c r="KH27" s="51"/>
      <c r="KI27" s="51"/>
      <c r="KJ27" s="51"/>
      <c r="KK27" s="51"/>
      <c r="KL27" s="51"/>
      <c r="KM27" s="51"/>
      <c r="KN27" s="51"/>
      <c r="KO27" s="51"/>
      <c r="KP27" s="51"/>
      <c r="KQ27" s="51"/>
      <c r="KR27" s="51"/>
      <c r="KS27" s="51"/>
      <c r="KT27" s="51"/>
      <c r="KU27" s="51"/>
      <c r="KV27" s="51"/>
      <c r="KW27" s="51"/>
      <c r="KX27" s="51"/>
      <c r="KY27" s="51"/>
      <c r="KZ27" s="51"/>
      <c r="LA27" s="51"/>
      <c r="LB27" s="51"/>
      <c r="LC27" s="51"/>
      <c r="LD27" s="51"/>
      <c r="LE27" s="51"/>
      <c r="LF27" s="51"/>
      <c r="LG27" s="51"/>
      <c r="LH27" s="51"/>
      <c r="LI27" s="51"/>
      <c r="LJ27" s="51"/>
      <c r="LK27" s="51"/>
      <c r="LL27" s="51"/>
      <c r="LM27" s="51"/>
      <c r="LN27" s="51"/>
      <c r="LO27" s="51"/>
      <c r="LP27" s="51"/>
      <c r="LQ27" s="51"/>
      <c r="LR27" s="51"/>
      <c r="LS27" s="51"/>
      <c r="LT27" s="51"/>
      <c r="LU27" s="51"/>
      <c r="LV27" s="51"/>
      <c r="LW27" s="51"/>
      <c r="LX27" s="51"/>
      <c r="LY27" s="51"/>
      <c r="LZ27" s="51"/>
      <c r="MA27" s="51"/>
      <c r="MB27" s="51"/>
      <c r="MC27" s="51"/>
      <c r="MD27" s="51"/>
      <c r="ME27" s="51"/>
      <c r="MF27" s="51"/>
      <c r="MG27" s="51"/>
      <c r="MH27" s="51"/>
      <c r="MI27" s="51"/>
      <c r="MJ27" s="51"/>
      <c r="MK27" s="51"/>
      <c r="ML27" s="51"/>
      <c r="MM27" s="51"/>
      <c r="MN27" s="51"/>
      <c r="MO27" s="51"/>
      <c r="MP27" s="51"/>
      <c r="MQ27" s="51"/>
      <c r="MR27" s="51"/>
      <c r="MS27" s="51"/>
      <c r="MT27" s="51"/>
      <c r="MU27" s="51"/>
      <c r="MV27" s="51"/>
      <c r="MW27" s="51"/>
      <c r="MX27" s="51"/>
      <c r="MY27" s="51"/>
      <c r="MZ27" s="51"/>
      <c r="NA27" s="51"/>
      <c r="NB27" s="51"/>
      <c r="NC27" s="51"/>
      <c r="ND27" s="51"/>
      <c r="NE27" s="51"/>
      <c r="NF27" s="51"/>
      <c r="NG27" s="51"/>
      <c r="NH27" s="51"/>
      <c r="NI27" s="51"/>
      <c r="NJ27" s="51"/>
      <c r="NK27" s="51"/>
      <c r="NL27" s="51"/>
      <c r="NM27" s="51"/>
      <c r="NN27" s="51"/>
      <c r="NO27" s="51"/>
      <c r="NP27" s="51"/>
      <c r="NQ27" s="51"/>
      <c r="NR27" s="51"/>
      <c r="NS27" s="51"/>
      <c r="NT27" s="51"/>
      <c r="NU27" s="51"/>
      <c r="NV27" s="51"/>
      <c r="NW27" s="51"/>
      <c r="NX27" s="51"/>
      <c r="NY27" s="51"/>
      <c r="NZ27" s="51"/>
      <c r="OA27" s="51"/>
      <c r="OB27" s="51"/>
      <c r="OC27" s="51"/>
      <c r="OD27" s="51"/>
      <c r="OE27" s="51"/>
      <c r="OF27" s="51"/>
      <c r="OG27" s="51"/>
      <c r="OH27" s="51"/>
      <c r="OI27" s="51"/>
      <c r="OJ27" s="51"/>
      <c r="OK27" s="51"/>
      <c r="OL27" s="51"/>
      <c r="OM27" s="51"/>
      <c r="ON27" s="51"/>
      <c r="OO27" s="51"/>
      <c r="OP27" s="51"/>
      <c r="OQ27" s="51"/>
      <c r="OR27" s="51"/>
      <c r="OS27" s="51"/>
      <c r="OT27" s="51"/>
      <c r="OU27" s="51"/>
      <c r="OV27" s="51"/>
      <c r="OW27" s="51"/>
      <c r="OX27" s="51"/>
      <c r="OY27" s="51"/>
      <c r="OZ27" s="51"/>
      <c r="PA27" s="51"/>
      <c r="PB27" s="51"/>
      <c r="PC27" s="51"/>
      <c r="PD27" s="51"/>
      <c r="PE27" s="51"/>
      <c r="PF27" s="51"/>
      <c r="PG27" s="51"/>
      <c r="PH27" s="51"/>
      <c r="PI27" s="51"/>
      <c r="PJ27" s="51"/>
      <c r="PK27" s="51"/>
      <c r="PL27" s="51"/>
      <c r="PM27" s="51"/>
      <c r="PN27" s="51"/>
      <c r="PO27" s="51"/>
      <c r="PP27" s="51"/>
      <c r="PQ27" s="51"/>
      <c r="PR27" s="51"/>
      <c r="PS27" s="51"/>
      <c r="PT27" s="51"/>
      <c r="PU27" s="51"/>
      <c r="PV27" s="51"/>
      <c r="PW27" s="51"/>
      <c r="PX27" s="51"/>
      <c r="PY27" s="51"/>
      <c r="PZ27" s="51"/>
      <c r="QA27" s="51"/>
      <c r="QB27" s="51"/>
      <c r="QC27" s="51"/>
      <c r="QD27" s="51"/>
      <c r="QE27" s="51"/>
      <c r="QF27" s="51"/>
      <c r="QG27" s="51"/>
      <c r="QH27" s="51"/>
      <c r="QI27" s="51"/>
      <c r="QJ27" s="51"/>
      <c r="QK27" s="51"/>
      <c r="QL27" s="51"/>
      <c r="QM27" s="51"/>
      <c r="QN27" s="51"/>
      <c r="QO27" s="51"/>
      <c r="QP27" s="51"/>
      <c r="QQ27" s="51"/>
      <c r="QR27" s="51"/>
      <c r="QS27" s="51"/>
      <c r="QT27" s="51"/>
      <c r="QU27" s="51"/>
      <c r="QV27" s="51"/>
      <c r="QW27" s="51"/>
      <c r="QX27" s="51"/>
      <c r="QY27" s="51"/>
      <c r="QZ27" s="51"/>
      <c r="RA27" s="51"/>
      <c r="RB27" s="51"/>
      <c r="RC27" s="51"/>
      <c r="RD27" s="51"/>
      <c r="RE27" s="51"/>
      <c r="RF27" s="51"/>
      <c r="RG27" s="51"/>
      <c r="RH27" s="51"/>
      <c r="RI27" s="51"/>
      <c r="RJ27" s="51"/>
      <c r="RK27" s="51"/>
      <c r="RL27" s="51"/>
      <c r="RM27" s="51"/>
      <c r="RN27" s="51"/>
      <c r="RO27" s="51"/>
      <c r="RP27" s="51"/>
      <c r="RQ27" s="51"/>
      <c r="RR27" s="51"/>
      <c r="RS27" s="51"/>
      <c r="RT27" s="51"/>
      <c r="RU27" s="51"/>
      <c r="RV27" s="51"/>
      <c r="RW27" s="51"/>
      <c r="RX27" s="51"/>
      <c r="RY27" s="51"/>
      <c r="RZ27" s="51"/>
      <c r="SA27" s="51"/>
      <c r="SB27" s="51"/>
      <c r="SC27" s="51"/>
      <c r="SD27" s="51"/>
      <c r="SE27" s="51"/>
      <c r="SF27" s="51"/>
      <c r="SG27" s="51"/>
      <c r="SH27" s="51"/>
      <c r="SI27" s="51"/>
      <c r="SJ27" s="51"/>
      <c r="SK27" s="51"/>
      <c r="SL27" s="51"/>
      <c r="SM27" s="51"/>
      <c r="SN27" s="51"/>
      <c r="SO27" s="51"/>
      <c r="SP27" s="51"/>
      <c r="SQ27" s="51"/>
      <c r="SR27" s="51"/>
      <c r="SS27" s="51"/>
      <c r="ST27" s="51"/>
      <c r="SU27" s="51"/>
      <c r="SV27" s="51"/>
      <c r="SW27" s="51"/>
      <c r="SX27" s="51"/>
      <c r="SY27" s="51"/>
      <c r="SZ27" s="51"/>
      <c r="TA27" s="51"/>
      <c r="TB27" s="51"/>
      <c r="TC27" s="51"/>
      <c r="TD27" s="51"/>
      <c r="TE27" s="51"/>
      <c r="TF27" s="51"/>
      <c r="TG27" s="51"/>
      <c r="TH27" s="51"/>
      <c r="TI27" s="51"/>
      <c r="TJ27" s="51"/>
      <c r="TK27" s="51"/>
      <c r="TL27" s="51"/>
      <c r="TM27" s="51"/>
      <c r="TN27" s="51"/>
      <c r="TO27" s="51"/>
      <c r="TP27" s="51"/>
      <c r="TQ27" s="51"/>
      <c r="TR27" s="51"/>
      <c r="TS27" s="51"/>
      <c r="TT27" s="51"/>
      <c r="TU27" s="51"/>
      <c r="TV27" s="51"/>
      <c r="TW27" s="51"/>
      <c r="TX27" s="51"/>
      <c r="TY27" s="51"/>
      <c r="TZ27" s="51"/>
      <c r="UA27" s="51"/>
      <c r="UB27" s="51"/>
      <c r="UC27" s="51"/>
      <c r="UD27" s="51"/>
      <c r="UE27" s="51"/>
      <c r="UF27" s="51"/>
      <c r="UG27" s="51"/>
      <c r="UH27" s="51"/>
      <c r="UI27" s="51"/>
      <c r="UJ27" s="51"/>
      <c r="UK27" s="51"/>
      <c r="UL27" s="51"/>
      <c r="UM27" s="51"/>
      <c r="UN27" s="51"/>
      <c r="UO27" s="51"/>
      <c r="UP27" s="51"/>
      <c r="UQ27" s="51"/>
      <c r="UR27" s="51"/>
      <c r="US27" s="51"/>
      <c r="UT27" s="51"/>
      <c r="UU27" s="51"/>
      <c r="UV27" s="51"/>
      <c r="UW27" s="51"/>
      <c r="UX27" s="51"/>
      <c r="UY27" s="51"/>
      <c r="UZ27" s="51"/>
      <c r="VA27" s="51"/>
      <c r="VB27" s="51"/>
      <c r="VC27" s="51"/>
      <c r="VD27" s="51"/>
      <c r="VE27" s="51"/>
      <c r="VF27" s="51"/>
      <c r="VG27" s="51"/>
      <c r="VH27" s="51"/>
      <c r="VI27" s="51"/>
      <c r="VJ27" s="51"/>
      <c r="VK27" s="51"/>
      <c r="VL27" s="51"/>
      <c r="VM27" s="51"/>
      <c r="VN27" s="51"/>
      <c r="VO27" s="51"/>
      <c r="VP27" s="51"/>
      <c r="VQ27" s="51"/>
      <c r="VR27" s="51"/>
      <c r="VS27" s="51"/>
      <c r="VT27" s="51"/>
      <c r="VU27" s="51"/>
      <c r="VV27" s="51"/>
      <c r="VW27" s="51"/>
      <c r="VX27" s="51"/>
      <c r="VY27" s="51"/>
      <c r="VZ27" s="51"/>
      <c r="WA27" s="51"/>
      <c r="WB27" s="51"/>
      <c r="WC27" s="51"/>
      <c r="WD27" s="51"/>
      <c r="WE27" s="51"/>
      <c r="WF27" s="51"/>
      <c r="WG27" s="51"/>
      <c r="WH27" s="51"/>
      <c r="WI27" s="51"/>
      <c r="WJ27" s="51"/>
      <c r="WK27" s="51"/>
      <c r="WL27" s="51"/>
      <c r="WM27" s="51"/>
      <c r="WN27" s="51"/>
      <c r="WO27" s="51"/>
      <c r="WP27" s="51"/>
      <c r="WQ27" s="51"/>
      <c r="WR27" s="51"/>
      <c r="WS27" s="51"/>
      <c r="WT27" s="51"/>
      <c r="WU27" s="51"/>
      <c r="WV27" s="51"/>
      <c r="WW27" s="51"/>
      <c r="WX27" s="51"/>
      <c r="WY27" s="51"/>
      <c r="WZ27" s="51"/>
      <c r="XA27" s="51"/>
      <c r="XB27" s="51"/>
      <c r="XC27" s="51"/>
      <c r="XD27" s="51"/>
      <c r="XE27" s="51"/>
      <c r="XF27" s="51"/>
      <c r="XG27" s="51"/>
      <c r="XH27" s="51"/>
      <c r="XI27" s="51"/>
      <c r="XJ27" s="51"/>
      <c r="XK27" s="51"/>
      <c r="XL27" s="51"/>
      <c r="XM27" s="51"/>
      <c r="XN27" s="51"/>
      <c r="XO27" s="51"/>
      <c r="XP27" s="51"/>
      <c r="XQ27" s="51"/>
      <c r="XR27" s="51"/>
      <c r="XS27" s="51"/>
      <c r="XT27" s="51"/>
      <c r="XU27" s="51"/>
      <c r="XV27" s="51"/>
      <c r="XW27" s="51"/>
      <c r="XX27" s="51"/>
      <c r="XY27" s="51"/>
      <c r="XZ27" s="51"/>
      <c r="YA27" s="51"/>
      <c r="YB27" s="51"/>
      <c r="YC27" s="51"/>
      <c r="YD27" s="51"/>
      <c r="YE27" s="51"/>
      <c r="YF27" s="51"/>
      <c r="YG27" s="51"/>
      <c r="YH27" s="51"/>
      <c r="YI27" s="51"/>
      <c r="YJ27" s="51"/>
      <c r="YK27" s="51"/>
      <c r="YL27" s="51"/>
      <c r="YM27" s="51"/>
      <c r="YN27" s="51"/>
      <c r="YO27" s="51"/>
      <c r="YP27" s="51"/>
      <c r="YQ27" s="51"/>
      <c r="YR27" s="51"/>
      <c r="YS27" s="51"/>
      <c r="YT27" s="51"/>
      <c r="YU27" s="51"/>
      <c r="YV27" s="51"/>
      <c r="YW27" s="51"/>
      <c r="YX27" s="51"/>
      <c r="YY27" s="51"/>
      <c r="YZ27" s="51"/>
      <c r="ZA27" s="51"/>
      <c r="ZB27" s="51"/>
      <c r="ZC27" s="51"/>
      <c r="ZD27" s="51"/>
      <c r="ZE27" s="51"/>
      <c r="ZF27" s="51"/>
      <c r="ZG27" s="51"/>
      <c r="ZH27" s="51"/>
      <c r="ZI27" s="51"/>
      <c r="ZJ27" s="51"/>
      <c r="ZK27" s="51"/>
      <c r="ZL27" s="51"/>
      <c r="ZM27" s="51"/>
      <c r="ZN27" s="51"/>
      <c r="ZO27" s="51"/>
      <c r="ZP27" s="51"/>
      <c r="ZQ27" s="51"/>
      <c r="ZR27" s="51"/>
      <c r="ZS27" s="51"/>
      <c r="ZT27" s="51"/>
      <c r="ZU27" s="51"/>
      <c r="ZV27" s="51"/>
      <c r="ZW27" s="51"/>
      <c r="ZX27" s="51"/>
      <c r="ZY27" s="51"/>
      <c r="ZZ27" s="51"/>
      <c r="AAA27" s="51"/>
      <c r="AAB27" s="51"/>
      <c r="AAC27" s="51"/>
      <c r="AAD27" s="51"/>
      <c r="AAE27" s="51"/>
      <c r="AAF27" s="51"/>
      <c r="AAG27" s="51"/>
      <c r="AAH27" s="51"/>
      <c r="AAI27" s="51"/>
      <c r="AAJ27" s="51"/>
      <c r="AAK27" s="51"/>
      <c r="AAL27" s="51"/>
      <c r="AAM27" s="51"/>
      <c r="AAN27" s="51"/>
      <c r="AAO27" s="51"/>
      <c r="AAP27" s="51"/>
      <c r="AAQ27" s="51"/>
      <c r="AAR27" s="51"/>
      <c r="AAS27" s="51"/>
      <c r="AAT27" s="51"/>
      <c r="AAU27" s="51"/>
      <c r="AAV27" s="51"/>
      <c r="AAW27" s="51"/>
      <c r="AAX27" s="51"/>
      <c r="AAY27" s="51"/>
      <c r="AAZ27" s="51"/>
      <c r="ABA27" s="51"/>
      <c r="ABB27" s="51"/>
      <c r="ABC27" s="51"/>
      <c r="ABD27" s="51"/>
      <c r="ABE27" s="51"/>
      <c r="ABF27" s="51"/>
      <c r="ABG27" s="51"/>
      <c r="ABH27" s="51"/>
      <c r="ABI27" s="51"/>
      <c r="ABJ27" s="51"/>
      <c r="ABK27" s="51"/>
      <c r="ABL27" s="51"/>
      <c r="ABM27" s="51"/>
      <c r="ABN27" s="51"/>
      <c r="ABO27" s="51"/>
      <c r="ABP27" s="51"/>
      <c r="ABQ27" s="51"/>
      <c r="ABR27" s="51"/>
      <c r="ABS27" s="51"/>
      <c r="ABT27" s="51"/>
      <c r="ABU27" s="51"/>
      <c r="ABV27" s="51"/>
      <c r="ABW27" s="51"/>
      <c r="ABX27" s="51"/>
      <c r="ABY27" s="51"/>
      <c r="ABZ27" s="51"/>
      <c r="ACA27" s="51"/>
      <c r="ACB27" s="51"/>
      <c r="ACC27" s="51"/>
      <c r="ACD27" s="51"/>
      <c r="ACE27" s="51"/>
      <c r="ACF27" s="51"/>
      <c r="ACG27" s="51"/>
      <c r="ACH27" s="51"/>
      <c r="ACI27" s="51"/>
      <c r="ACJ27" s="51"/>
      <c r="ACK27" s="51"/>
      <c r="ACL27" s="51"/>
      <c r="ACM27" s="51"/>
      <c r="ACN27" s="51"/>
      <c r="ACO27" s="51"/>
      <c r="ACP27" s="51"/>
      <c r="ACQ27" s="51"/>
      <c r="ACR27" s="51"/>
      <c r="ACS27" s="51"/>
      <c r="ACT27" s="51"/>
      <c r="ACU27" s="51"/>
      <c r="ACV27" s="51"/>
      <c r="ACW27" s="51"/>
      <c r="ACX27" s="51"/>
      <c r="ACY27" s="51"/>
      <c r="ACZ27" s="51"/>
      <c r="ADA27" s="51"/>
      <c r="ADB27" s="51"/>
      <c r="ADC27" s="51"/>
      <c r="ADD27" s="51"/>
      <c r="ADE27" s="51"/>
      <c r="ADF27" s="51"/>
      <c r="ADG27" s="51"/>
      <c r="ADH27" s="51"/>
      <c r="ADI27" s="51"/>
      <c r="ADJ27" s="51"/>
      <c r="ADK27" s="51"/>
      <c r="ADL27" s="51"/>
      <c r="ADM27" s="51"/>
      <c r="ADN27" s="51"/>
      <c r="ADO27" s="51"/>
      <c r="ADP27" s="51"/>
      <c r="ADQ27" s="51"/>
      <c r="ADR27" s="51"/>
      <c r="ADS27" s="51"/>
      <c r="ADT27" s="51"/>
      <c r="ADU27" s="51"/>
      <c r="ADV27" s="51"/>
      <c r="ADW27" s="51"/>
      <c r="ADX27" s="51"/>
      <c r="ADY27" s="51"/>
      <c r="ADZ27" s="51"/>
      <c r="AEA27" s="51"/>
      <c r="AEB27" s="51"/>
      <c r="AEC27" s="51"/>
      <c r="AED27" s="51"/>
      <c r="AEE27" s="51"/>
      <c r="AEF27" s="51"/>
      <c r="AEG27" s="51"/>
      <c r="AEH27" s="51"/>
      <c r="AEI27" s="51"/>
      <c r="AEJ27" s="51"/>
      <c r="AEK27" s="51"/>
      <c r="AEL27" s="51"/>
      <c r="AEM27" s="51"/>
      <c r="AEN27" s="51"/>
      <c r="AEO27" s="51"/>
      <c r="AEP27" s="51"/>
      <c r="AEQ27" s="51"/>
      <c r="AER27" s="51"/>
      <c r="AES27" s="51"/>
      <c r="AET27" s="51"/>
      <c r="AEU27" s="51"/>
      <c r="AEV27" s="51"/>
      <c r="AEW27" s="51"/>
      <c r="AEX27" s="51"/>
      <c r="AEY27" s="51"/>
      <c r="AEZ27" s="51"/>
      <c r="AFA27" s="51"/>
      <c r="AFB27" s="51"/>
      <c r="AFC27" s="51"/>
      <c r="AFD27" s="51"/>
      <c r="AFE27" s="51"/>
      <c r="AFF27" s="51"/>
      <c r="AFG27" s="51"/>
      <c r="AFH27" s="51"/>
      <c r="AFI27" s="51"/>
      <c r="AFJ27" s="51"/>
      <c r="AFK27" s="51"/>
      <c r="AFL27" s="51"/>
      <c r="AFM27" s="51"/>
      <c r="AFN27" s="51"/>
      <c r="AFO27" s="51"/>
      <c r="AFP27" s="51"/>
      <c r="AFQ27" s="51"/>
      <c r="AFR27" s="51"/>
      <c r="AFS27" s="51"/>
      <c r="AFT27" s="51"/>
      <c r="AFU27" s="51"/>
      <c r="AFV27" s="51"/>
      <c r="AFW27" s="51"/>
      <c r="AFX27" s="51"/>
      <c r="AFY27" s="51"/>
      <c r="AFZ27" s="51"/>
      <c r="AGA27" s="51"/>
      <c r="AGB27" s="51"/>
      <c r="AGC27" s="51"/>
      <c r="AGD27" s="51"/>
      <c r="AGE27" s="51"/>
      <c r="AGF27" s="51"/>
      <c r="AGG27" s="51"/>
      <c r="AGH27" s="51"/>
      <c r="AGI27" s="51"/>
      <c r="AGJ27" s="51"/>
      <c r="AGK27" s="51"/>
      <c r="AGL27" s="51"/>
      <c r="AGM27" s="51"/>
      <c r="AGN27" s="51"/>
      <c r="AGO27" s="51"/>
      <c r="AGP27" s="51"/>
      <c r="AGQ27" s="51"/>
      <c r="AGR27" s="51"/>
      <c r="AGS27" s="51"/>
      <c r="AGT27" s="51"/>
      <c r="AGU27" s="51"/>
      <c r="AGV27" s="51"/>
      <c r="AGW27" s="51"/>
      <c r="AGX27" s="51"/>
      <c r="AGY27" s="51"/>
      <c r="AGZ27" s="51"/>
      <c r="AHA27" s="51"/>
      <c r="AHB27" s="51"/>
      <c r="AHC27" s="51"/>
      <c r="AHD27" s="51"/>
      <c r="AHE27" s="51"/>
      <c r="AHF27" s="51"/>
      <c r="AHG27" s="51"/>
      <c r="AHH27" s="51"/>
      <c r="AHI27" s="51"/>
      <c r="AHJ27" s="51"/>
      <c r="AHK27" s="51"/>
      <c r="AHL27" s="51"/>
      <c r="AHM27" s="51"/>
      <c r="AHN27" s="51"/>
      <c r="AHO27" s="51"/>
      <c r="AHP27" s="51"/>
      <c r="AHQ27" s="51"/>
      <c r="AHR27" s="51"/>
      <c r="AHS27" s="51"/>
      <c r="AHT27" s="51"/>
      <c r="AHU27" s="51"/>
      <c r="AHV27" s="51"/>
      <c r="AHW27" s="51"/>
      <c r="AHX27" s="51"/>
      <c r="AHY27" s="51"/>
      <c r="AHZ27" s="51"/>
      <c r="AIA27" s="51"/>
      <c r="AIB27" s="51"/>
      <c r="AIC27" s="51"/>
      <c r="AID27" s="51"/>
      <c r="AIE27" s="51"/>
      <c r="AIF27" s="51"/>
      <c r="AIG27" s="51"/>
      <c r="AIH27" s="51"/>
      <c r="AII27" s="51"/>
      <c r="AIJ27" s="51"/>
      <c r="AIK27" s="51"/>
      <c r="AIL27" s="51"/>
      <c r="AIM27" s="51"/>
      <c r="AIN27" s="51"/>
      <c r="AIO27" s="51"/>
      <c r="AIP27" s="51"/>
      <c r="AIQ27" s="51"/>
      <c r="AIR27" s="51"/>
      <c r="AIS27" s="51"/>
      <c r="AIT27" s="51"/>
      <c r="AIU27" s="51"/>
      <c r="AIV27" s="51"/>
      <c r="AIW27" s="51"/>
      <c r="AIX27" s="51"/>
      <c r="AIY27" s="51"/>
      <c r="AIZ27" s="51"/>
      <c r="AJA27" s="51"/>
      <c r="AJB27" s="51"/>
      <c r="AJC27" s="51"/>
      <c r="AJD27" s="51"/>
      <c r="AJE27" s="51"/>
      <c r="AJF27" s="51"/>
      <c r="AJG27" s="51"/>
      <c r="AJH27" s="51"/>
      <c r="AJI27" s="51"/>
      <c r="AJJ27" s="51"/>
      <c r="AJK27" s="51"/>
      <c r="AJL27" s="51"/>
      <c r="AJM27" s="51"/>
      <c r="AJN27" s="51"/>
      <c r="AJO27" s="51"/>
      <c r="AJP27" s="51"/>
      <c r="AJQ27" s="51"/>
      <c r="AJR27" s="51"/>
      <c r="AJS27" s="51"/>
      <c r="AJT27" s="51"/>
      <c r="AJU27" s="51"/>
      <c r="AJV27" s="51"/>
      <c r="AJW27" s="51"/>
      <c r="AJX27" s="51"/>
      <c r="AJY27" s="51"/>
      <c r="AJZ27" s="51"/>
      <c r="AKA27" s="51"/>
      <c r="AKB27" s="51"/>
      <c r="AKC27" s="51"/>
      <c r="AKD27" s="51"/>
      <c r="AKE27" s="51"/>
      <c r="AKF27" s="51"/>
      <c r="AKG27" s="51"/>
      <c r="AKH27" s="51"/>
      <c r="AKI27" s="51"/>
      <c r="AKJ27" s="51"/>
      <c r="AKK27" s="51"/>
      <c r="AKL27" s="51"/>
      <c r="AKM27" s="51"/>
      <c r="AKN27" s="51"/>
      <c r="AKO27" s="51"/>
      <c r="AKP27" s="51"/>
      <c r="AKQ27" s="51"/>
      <c r="AKR27" s="51"/>
      <c r="AKS27" s="51"/>
      <c r="AKT27" s="51"/>
      <c r="AKU27" s="51"/>
      <c r="AKV27" s="51"/>
      <c r="AKW27" s="51"/>
      <c r="AKX27" s="51"/>
      <c r="AKY27" s="51"/>
      <c r="AKZ27" s="51"/>
      <c r="ALA27" s="51"/>
      <c r="ALB27" s="51"/>
      <c r="ALC27" s="51"/>
      <c r="ALD27" s="51"/>
      <c r="ALE27" s="51"/>
      <c r="ALF27" s="51"/>
      <c r="ALG27" s="51"/>
      <c r="ALH27" s="51"/>
      <c r="ALI27" s="51"/>
      <c r="ALJ27" s="51"/>
      <c r="ALK27" s="51"/>
      <c r="ALL27" s="51"/>
      <c r="ALM27" s="51"/>
      <c r="ALN27" s="51"/>
      <c r="ALO27" s="51"/>
      <c r="ALP27" s="51"/>
      <c r="ALQ27" s="51"/>
      <c r="ALR27" s="51"/>
      <c r="ALS27" s="51"/>
      <c r="ALT27" s="51"/>
      <c r="ALU27" s="51"/>
      <c r="ALV27" s="51"/>
      <c r="ALW27" s="51"/>
      <c r="ALX27" s="51"/>
      <c r="ALY27" s="51"/>
      <c r="ALZ27" s="51"/>
      <c r="AMA27" s="51"/>
      <c r="AMB27" s="51"/>
      <c r="AMC27" s="51"/>
      <c r="AMD27" s="51"/>
      <c r="AME27" s="51"/>
      <c r="AMF27" s="51"/>
      <c r="AMG27" s="51"/>
      <c r="AMH27" s="51"/>
      <c r="AMI27" s="51"/>
      <c r="AMJ27" s="51"/>
    </row>
    <row r="28" spans="1:1024" ht="17.25" thickTop="1" thickBot="1">
      <c r="A28" s="121" t="s">
        <v>95</v>
      </c>
      <c r="B28" s="68">
        <f>'01-Action collective'!F41</f>
        <v>0</v>
      </c>
      <c r="C28" s="68"/>
      <c r="D28" s="19"/>
      <c r="E28" s="156" t="str">
        <f>IF(F27&gt;F26,"écrêtage :","")</f>
        <v/>
      </c>
      <c r="F28" s="157">
        <f>F26-F27</f>
        <v>0</v>
      </c>
      <c r="G28"/>
      <c r="H28"/>
      <c r="I28"/>
      <c r="J28"/>
      <c r="K28"/>
      <c r="L28"/>
      <c r="M28"/>
      <c r="N28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1024" ht="19.899999999999999" customHeight="1" thickTop="1">
      <c r="A29" s="95" t="s">
        <v>91</v>
      </c>
      <c r="B29" s="126">
        <f>SUM(B25:B28)</f>
        <v>0</v>
      </c>
      <c r="C29" s="126">
        <f>SUM(C25:C28)</f>
        <v>0</v>
      </c>
      <c r="D29" s="19"/>
      <c r="E29" s="88"/>
      <c r="F29" s="88"/>
      <c r="G29" s="89"/>
      <c r="H29"/>
      <c r="I29"/>
      <c r="J29"/>
      <c r="K29"/>
      <c r="L29"/>
      <c r="M29"/>
      <c r="N29"/>
      <c r="O29" s="219"/>
      <c r="P29" s="207"/>
      <c r="Q29" s="219"/>
      <c r="R29" s="207"/>
      <c r="S29" s="219"/>
      <c r="T29" s="207"/>
      <c r="U29" s="219"/>
      <c r="V29" s="207"/>
      <c r="W29" s="219"/>
      <c r="X29" s="207"/>
      <c r="Y29" s="219"/>
      <c r="Z29" s="207"/>
      <c r="AA29" s="219"/>
      <c r="AB29" s="207"/>
      <c r="AC29" s="219"/>
      <c r="AD29" s="207"/>
      <c r="AE29" s="219"/>
      <c r="AF29" s="207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1024" s="89" customFormat="1" ht="19.899999999999999" customHeight="1" thickBot="1">
      <c r="A30" s="218" t="s">
        <v>130</v>
      </c>
      <c r="B30" s="209"/>
      <c r="C30" s="209"/>
      <c r="D30" s="19"/>
      <c r="E30" s="97" t="s">
        <v>141</v>
      </c>
      <c r="F30" s="97"/>
      <c r="G30" s="97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  <c r="AMI30" s="88"/>
      <c r="AMJ30" s="88"/>
    </row>
    <row r="31" spans="1:1024" s="89" customFormat="1" ht="16.5" thickBot="1">
      <c r="A31" s="164" t="s">
        <v>115</v>
      </c>
      <c r="B31" s="165">
        <f>dossier</f>
        <v>0</v>
      </c>
      <c r="C31" s="166">
        <f>'02-Action individuelle'!E3</f>
        <v>0</v>
      </c>
      <c r="D31" s="19"/>
      <c r="E31" s="153" t="s">
        <v>139</v>
      </c>
      <c r="F31" s="154">
        <f>5%*B38</f>
        <v>0</v>
      </c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  <c r="AMI31" s="88"/>
      <c r="AMJ31" s="88"/>
    </row>
    <row r="32" spans="1:1024" s="89" customFormat="1" ht="16.5" thickBot="1">
      <c r="A32" s="163" t="s">
        <v>93</v>
      </c>
      <c r="B32" s="92">
        <f>'02-Action individuelle'!F11</f>
        <v>0</v>
      </c>
      <c r="C32" s="92"/>
      <c r="D32" s="19"/>
      <c r="E32" s="155" t="s">
        <v>86</v>
      </c>
      <c r="F32" s="167">
        <f>B29</f>
        <v>0</v>
      </c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  <c r="VA32" s="88"/>
      <c r="VB32" s="88"/>
      <c r="VC32" s="88"/>
      <c r="VD32" s="88"/>
      <c r="VE32" s="88"/>
      <c r="VF32" s="88"/>
      <c r="VG32" s="88"/>
      <c r="VH32" s="88"/>
      <c r="VI32" s="88"/>
      <c r="VJ32" s="88"/>
      <c r="VK32" s="88"/>
      <c r="VL32" s="88"/>
      <c r="VM32" s="88"/>
      <c r="VN32" s="88"/>
      <c r="VO32" s="88"/>
      <c r="VP32" s="88"/>
      <c r="VQ32" s="88"/>
      <c r="VR32" s="88"/>
      <c r="VS32" s="88"/>
      <c r="VT32" s="88"/>
      <c r="VU32" s="88"/>
      <c r="VV32" s="88"/>
      <c r="VW32" s="88"/>
      <c r="VX32" s="88"/>
      <c r="VY32" s="88"/>
      <c r="VZ32" s="88"/>
      <c r="WA32" s="88"/>
      <c r="WB32" s="88"/>
      <c r="WC32" s="88"/>
      <c r="WD32" s="88"/>
      <c r="WE32" s="88"/>
      <c r="WF32" s="88"/>
      <c r="WG32" s="88"/>
      <c r="WH32" s="88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88"/>
      <c r="XD32" s="88"/>
      <c r="XE32" s="88"/>
      <c r="XF32" s="88"/>
      <c r="XG32" s="88"/>
      <c r="XH32" s="88"/>
      <c r="XI32" s="88"/>
      <c r="XJ32" s="88"/>
      <c r="XK32" s="88"/>
      <c r="XL32" s="88"/>
      <c r="XM32" s="88"/>
      <c r="XN32" s="88"/>
      <c r="XO32" s="88"/>
      <c r="XP32" s="88"/>
      <c r="XQ32" s="88"/>
      <c r="XR32" s="88"/>
      <c r="XS32" s="88"/>
      <c r="XT32" s="88"/>
      <c r="XU32" s="88"/>
      <c r="XV32" s="88"/>
      <c r="XW32" s="88"/>
      <c r="XX32" s="88"/>
      <c r="XY32" s="88"/>
      <c r="XZ32" s="88"/>
      <c r="YA32" s="88"/>
      <c r="YB32" s="88"/>
      <c r="YC32" s="88"/>
      <c r="YD32" s="88"/>
      <c r="YE32" s="88"/>
      <c r="YF32" s="88"/>
      <c r="YG32" s="88"/>
      <c r="YH32" s="88"/>
      <c r="YI32" s="88"/>
      <c r="YJ32" s="88"/>
      <c r="YK32" s="88"/>
      <c r="YL32" s="88"/>
      <c r="YM32" s="88"/>
      <c r="YN32" s="88"/>
      <c r="YO32" s="88"/>
      <c r="YP32" s="88"/>
      <c r="YQ32" s="88"/>
      <c r="YR32" s="88"/>
      <c r="YS32" s="88"/>
      <c r="YT32" s="88"/>
      <c r="YU32" s="88"/>
      <c r="YV32" s="88"/>
      <c r="YW32" s="88"/>
      <c r="YX32" s="88"/>
      <c r="YY32" s="88"/>
      <c r="YZ32" s="88"/>
      <c r="ZA32" s="88"/>
      <c r="ZB32" s="88"/>
      <c r="ZC32" s="88"/>
      <c r="ZD32" s="88"/>
      <c r="ZE32" s="88"/>
      <c r="ZF32" s="88"/>
      <c r="ZG32" s="88"/>
      <c r="ZH32" s="88"/>
      <c r="ZI32" s="88"/>
      <c r="ZJ32" s="88"/>
      <c r="ZK32" s="88"/>
      <c r="ZL32" s="88"/>
      <c r="ZM32" s="88"/>
      <c r="ZN32" s="88"/>
      <c r="ZO32" s="88"/>
      <c r="ZP32" s="88"/>
      <c r="ZQ32" s="88"/>
      <c r="ZR32" s="88"/>
      <c r="ZS32" s="88"/>
      <c r="ZT32" s="88"/>
      <c r="ZU32" s="88"/>
      <c r="ZV32" s="88"/>
      <c r="ZW32" s="88"/>
      <c r="ZX32" s="88"/>
      <c r="ZY32" s="88"/>
      <c r="ZZ32" s="88"/>
      <c r="AAA32" s="88"/>
      <c r="AAB32" s="88"/>
      <c r="AAC32" s="88"/>
      <c r="AAD32" s="88"/>
      <c r="AAE32" s="88"/>
      <c r="AAF32" s="88"/>
      <c r="AAG32" s="88"/>
      <c r="AAH32" s="88"/>
      <c r="AAI32" s="88"/>
      <c r="AAJ32" s="88"/>
      <c r="AAK32" s="88"/>
      <c r="AAL32" s="88"/>
      <c r="AAM32" s="88"/>
      <c r="AAN32" s="88"/>
      <c r="AAO32" s="88"/>
      <c r="AAP32" s="88"/>
      <c r="AAQ32" s="88"/>
      <c r="AAR32" s="88"/>
      <c r="AAS32" s="88"/>
      <c r="AAT32" s="88"/>
      <c r="AAU32" s="88"/>
      <c r="AAV32" s="88"/>
      <c r="AAW32" s="88"/>
      <c r="AAX32" s="88"/>
      <c r="AAY32" s="88"/>
      <c r="AAZ32" s="88"/>
      <c r="ABA32" s="88"/>
      <c r="ABB32" s="88"/>
      <c r="ABC32" s="88"/>
      <c r="ABD32" s="88"/>
      <c r="ABE32" s="88"/>
      <c r="ABF32" s="88"/>
      <c r="ABG32" s="88"/>
      <c r="ABH32" s="88"/>
      <c r="ABI32" s="88"/>
      <c r="ABJ32" s="88"/>
      <c r="ABK32" s="88"/>
      <c r="ABL32" s="88"/>
      <c r="ABM32" s="88"/>
      <c r="ABN32" s="88"/>
      <c r="ABO32" s="88"/>
      <c r="ABP32" s="88"/>
      <c r="ABQ32" s="88"/>
      <c r="ABR32" s="88"/>
      <c r="ABS32" s="88"/>
      <c r="ABT32" s="88"/>
      <c r="ABU32" s="88"/>
      <c r="ABV32" s="88"/>
      <c r="ABW32" s="88"/>
      <c r="ABX32" s="88"/>
      <c r="ABY32" s="88"/>
      <c r="ABZ32" s="88"/>
      <c r="ACA32" s="88"/>
      <c r="ACB32" s="88"/>
      <c r="ACC32" s="88"/>
      <c r="ACD32" s="88"/>
      <c r="ACE32" s="88"/>
      <c r="ACF32" s="88"/>
      <c r="ACG32" s="88"/>
      <c r="ACH32" s="88"/>
      <c r="ACI32" s="88"/>
      <c r="ACJ32" s="88"/>
      <c r="ACK32" s="88"/>
      <c r="ACL32" s="88"/>
      <c r="ACM32" s="88"/>
      <c r="ACN32" s="88"/>
      <c r="ACO32" s="88"/>
      <c r="ACP32" s="88"/>
      <c r="ACQ32" s="88"/>
      <c r="ACR32" s="88"/>
      <c r="ACS32" s="88"/>
      <c r="ACT32" s="88"/>
      <c r="ACU32" s="88"/>
      <c r="ACV32" s="88"/>
      <c r="ACW32" s="88"/>
      <c r="ACX32" s="88"/>
      <c r="ACY32" s="88"/>
      <c r="ACZ32" s="88"/>
      <c r="ADA32" s="88"/>
      <c r="ADB32" s="88"/>
      <c r="ADC32" s="88"/>
      <c r="ADD32" s="88"/>
      <c r="ADE32" s="88"/>
      <c r="ADF32" s="88"/>
      <c r="ADG32" s="88"/>
      <c r="ADH32" s="88"/>
      <c r="ADI32" s="88"/>
      <c r="ADJ32" s="88"/>
      <c r="ADK32" s="88"/>
      <c r="ADL32" s="88"/>
      <c r="ADM32" s="88"/>
      <c r="ADN32" s="88"/>
      <c r="ADO32" s="88"/>
      <c r="ADP32" s="88"/>
      <c r="ADQ32" s="88"/>
      <c r="ADR32" s="88"/>
      <c r="ADS32" s="88"/>
      <c r="ADT32" s="88"/>
      <c r="ADU32" s="88"/>
      <c r="ADV32" s="88"/>
      <c r="ADW32" s="88"/>
      <c r="ADX32" s="88"/>
      <c r="ADY32" s="88"/>
      <c r="ADZ32" s="88"/>
      <c r="AEA32" s="88"/>
      <c r="AEB32" s="88"/>
      <c r="AEC32" s="88"/>
      <c r="AED32" s="88"/>
      <c r="AEE32" s="88"/>
      <c r="AEF32" s="88"/>
      <c r="AEG32" s="88"/>
      <c r="AEH32" s="88"/>
      <c r="AEI32" s="88"/>
      <c r="AEJ32" s="88"/>
      <c r="AEK32" s="88"/>
      <c r="AEL32" s="88"/>
      <c r="AEM32" s="88"/>
      <c r="AEN32" s="88"/>
      <c r="AEO32" s="88"/>
      <c r="AEP32" s="88"/>
      <c r="AEQ32" s="88"/>
      <c r="AER32" s="88"/>
      <c r="AES32" s="88"/>
      <c r="AET32" s="88"/>
      <c r="AEU32" s="88"/>
      <c r="AEV32" s="88"/>
      <c r="AEW32" s="88"/>
      <c r="AEX32" s="88"/>
      <c r="AEY32" s="88"/>
      <c r="AEZ32" s="88"/>
      <c r="AFA32" s="88"/>
      <c r="AFB32" s="88"/>
      <c r="AFC32" s="88"/>
      <c r="AFD32" s="88"/>
      <c r="AFE32" s="88"/>
      <c r="AFF32" s="88"/>
      <c r="AFG32" s="88"/>
      <c r="AFH32" s="88"/>
      <c r="AFI32" s="88"/>
      <c r="AFJ32" s="88"/>
      <c r="AFK32" s="88"/>
      <c r="AFL32" s="88"/>
      <c r="AFM32" s="88"/>
      <c r="AFN32" s="88"/>
      <c r="AFO32" s="88"/>
      <c r="AFP32" s="88"/>
      <c r="AFQ32" s="88"/>
      <c r="AFR32" s="88"/>
      <c r="AFS32" s="88"/>
      <c r="AFT32" s="88"/>
      <c r="AFU32" s="88"/>
      <c r="AFV32" s="88"/>
      <c r="AFW32" s="88"/>
      <c r="AFX32" s="88"/>
      <c r="AFY32" s="88"/>
      <c r="AFZ32" s="88"/>
      <c r="AGA32" s="88"/>
      <c r="AGB32" s="88"/>
      <c r="AGC32" s="88"/>
      <c r="AGD32" s="88"/>
      <c r="AGE32" s="88"/>
      <c r="AGF32" s="88"/>
      <c r="AGG32" s="88"/>
      <c r="AGH32" s="88"/>
      <c r="AGI32" s="88"/>
      <c r="AGJ32" s="88"/>
      <c r="AGK32" s="88"/>
      <c r="AGL32" s="88"/>
      <c r="AGM32" s="88"/>
      <c r="AGN32" s="88"/>
      <c r="AGO32" s="88"/>
      <c r="AGP32" s="88"/>
      <c r="AGQ32" s="88"/>
      <c r="AGR32" s="88"/>
      <c r="AGS32" s="88"/>
      <c r="AGT32" s="88"/>
      <c r="AGU32" s="88"/>
      <c r="AGV32" s="88"/>
      <c r="AGW32" s="88"/>
      <c r="AGX32" s="88"/>
      <c r="AGY32" s="88"/>
      <c r="AGZ32" s="88"/>
      <c r="AHA32" s="88"/>
      <c r="AHB32" s="88"/>
      <c r="AHC32" s="88"/>
      <c r="AHD32" s="88"/>
      <c r="AHE32" s="88"/>
      <c r="AHF32" s="88"/>
      <c r="AHG32" s="88"/>
      <c r="AHH32" s="88"/>
      <c r="AHI32" s="88"/>
      <c r="AHJ32" s="88"/>
      <c r="AHK32" s="88"/>
      <c r="AHL32" s="88"/>
      <c r="AHM32" s="88"/>
      <c r="AHN32" s="88"/>
      <c r="AHO32" s="88"/>
      <c r="AHP32" s="88"/>
      <c r="AHQ32" s="88"/>
      <c r="AHR32" s="88"/>
      <c r="AHS32" s="88"/>
      <c r="AHT32" s="88"/>
      <c r="AHU32" s="88"/>
      <c r="AHV32" s="88"/>
      <c r="AHW32" s="88"/>
      <c r="AHX32" s="88"/>
      <c r="AHY32" s="88"/>
      <c r="AHZ32" s="88"/>
      <c r="AIA32" s="88"/>
      <c r="AIB32" s="88"/>
      <c r="AIC32" s="88"/>
      <c r="AID32" s="88"/>
      <c r="AIE32" s="88"/>
      <c r="AIF32" s="88"/>
      <c r="AIG32" s="88"/>
      <c r="AIH32" s="88"/>
      <c r="AII32" s="88"/>
      <c r="AIJ32" s="88"/>
      <c r="AIK32" s="88"/>
      <c r="AIL32" s="88"/>
      <c r="AIM32" s="88"/>
      <c r="AIN32" s="88"/>
      <c r="AIO32" s="88"/>
      <c r="AIP32" s="88"/>
      <c r="AIQ32" s="88"/>
      <c r="AIR32" s="88"/>
      <c r="AIS32" s="88"/>
      <c r="AIT32" s="88"/>
      <c r="AIU32" s="88"/>
      <c r="AIV32" s="88"/>
      <c r="AIW32" s="88"/>
      <c r="AIX32" s="88"/>
      <c r="AIY32" s="88"/>
      <c r="AIZ32" s="88"/>
      <c r="AJA32" s="88"/>
      <c r="AJB32" s="88"/>
      <c r="AJC32" s="88"/>
      <c r="AJD32" s="88"/>
      <c r="AJE32" s="88"/>
      <c r="AJF32" s="88"/>
      <c r="AJG32" s="88"/>
      <c r="AJH32" s="88"/>
      <c r="AJI32" s="88"/>
      <c r="AJJ32" s="88"/>
      <c r="AJK32" s="88"/>
      <c r="AJL32" s="88"/>
      <c r="AJM32" s="88"/>
      <c r="AJN32" s="88"/>
      <c r="AJO32" s="88"/>
      <c r="AJP32" s="88"/>
      <c r="AJQ32" s="88"/>
      <c r="AJR32" s="88"/>
      <c r="AJS32" s="88"/>
      <c r="AJT32" s="88"/>
      <c r="AJU32" s="88"/>
      <c r="AJV32" s="88"/>
      <c r="AJW32" s="88"/>
      <c r="AJX32" s="88"/>
      <c r="AJY32" s="88"/>
      <c r="AJZ32" s="88"/>
      <c r="AKA32" s="88"/>
      <c r="AKB32" s="88"/>
      <c r="AKC32" s="88"/>
      <c r="AKD32" s="88"/>
      <c r="AKE32" s="88"/>
      <c r="AKF32" s="88"/>
      <c r="AKG32" s="88"/>
      <c r="AKH32" s="88"/>
      <c r="AKI32" s="88"/>
      <c r="AKJ32" s="88"/>
      <c r="AKK32" s="88"/>
      <c r="AKL32" s="88"/>
      <c r="AKM32" s="88"/>
      <c r="AKN32" s="88"/>
      <c r="AKO32" s="88"/>
      <c r="AKP32" s="88"/>
      <c r="AKQ32" s="88"/>
      <c r="AKR32" s="88"/>
      <c r="AKS32" s="88"/>
      <c r="AKT32" s="88"/>
      <c r="AKU32" s="88"/>
      <c r="AKV32" s="88"/>
      <c r="AKW32" s="88"/>
      <c r="AKX32" s="88"/>
      <c r="AKY32" s="88"/>
      <c r="AKZ32" s="88"/>
      <c r="ALA32" s="88"/>
      <c r="ALB32" s="88"/>
      <c r="ALC32" s="88"/>
      <c r="ALD32" s="88"/>
      <c r="ALE32" s="88"/>
      <c r="ALF32" s="88"/>
      <c r="ALG32" s="88"/>
      <c r="ALH32" s="88"/>
      <c r="ALI32" s="88"/>
      <c r="ALJ32" s="88"/>
      <c r="ALK32" s="88"/>
      <c r="ALL32" s="88"/>
      <c r="ALM32" s="88"/>
      <c r="ALN32" s="88"/>
      <c r="ALO32" s="88"/>
      <c r="ALP32" s="88"/>
      <c r="ALQ32" s="88"/>
      <c r="ALR32" s="88"/>
      <c r="ALS32" s="88"/>
      <c r="ALT32" s="88"/>
      <c r="ALU32" s="88"/>
      <c r="ALV32" s="88"/>
      <c r="ALW32" s="88"/>
      <c r="ALX32" s="88"/>
      <c r="ALY32" s="88"/>
      <c r="ALZ32" s="88"/>
      <c r="AMA32" s="88"/>
      <c r="AMB32" s="88"/>
      <c r="AMC32" s="88"/>
      <c r="AMD32" s="88"/>
      <c r="AME32" s="88"/>
      <c r="AMF32" s="88"/>
      <c r="AMG32" s="88"/>
      <c r="AMH32" s="88"/>
      <c r="AMI32" s="88"/>
      <c r="AMJ32" s="88"/>
    </row>
    <row r="33" spans="1:1024" s="89" customFormat="1" ht="30" thickTop="1" thickBot="1">
      <c r="A33" s="120" t="s">
        <v>94</v>
      </c>
      <c r="B33" s="18">
        <f>'02-Action individuelle'!F32</f>
        <v>0</v>
      </c>
      <c r="C33" s="18"/>
      <c r="D33" s="150"/>
      <c r="E33" s="156" t="str">
        <f>IF(F32&gt;F31,"écrêtage :","")</f>
        <v/>
      </c>
      <c r="F33" s="157">
        <f>F31-F32</f>
        <v>0</v>
      </c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  <c r="VA33" s="88"/>
      <c r="VB33" s="88"/>
      <c r="VC33" s="88"/>
      <c r="VD33" s="88"/>
      <c r="VE33" s="88"/>
      <c r="VF33" s="88"/>
      <c r="VG33" s="88"/>
      <c r="VH33" s="88"/>
      <c r="VI33" s="88"/>
      <c r="VJ33" s="88"/>
      <c r="VK33" s="88"/>
      <c r="VL33" s="88"/>
      <c r="VM33" s="88"/>
      <c r="VN33" s="88"/>
      <c r="VO33" s="88"/>
      <c r="VP33" s="88"/>
      <c r="VQ33" s="88"/>
      <c r="VR33" s="88"/>
      <c r="VS33" s="88"/>
      <c r="VT33" s="88"/>
      <c r="VU33" s="88"/>
      <c r="VV33" s="88"/>
      <c r="VW33" s="88"/>
      <c r="VX33" s="88"/>
      <c r="VY33" s="88"/>
      <c r="VZ33" s="88"/>
      <c r="WA33" s="88"/>
      <c r="WB33" s="88"/>
      <c r="WC33" s="88"/>
      <c r="WD33" s="88"/>
      <c r="WE33" s="88"/>
      <c r="WF33" s="88"/>
      <c r="WG33" s="88"/>
      <c r="WH33" s="88"/>
      <c r="WI33" s="88"/>
      <c r="WJ33" s="88"/>
      <c r="WK33" s="88"/>
      <c r="WL33" s="88"/>
      <c r="WM33" s="88"/>
      <c r="WN33" s="88"/>
      <c r="WO33" s="88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88"/>
      <c r="XK33" s="88"/>
      <c r="XL33" s="88"/>
      <c r="XM33" s="88"/>
      <c r="XN33" s="88"/>
      <c r="XO33" s="88"/>
      <c r="XP33" s="88"/>
      <c r="XQ33" s="88"/>
      <c r="XR33" s="88"/>
      <c r="XS33" s="88"/>
      <c r="XT33" s="88"/>
      <c r="XU33" s="88"/>
      <c r="XV33" s="88"/>
      <c r="XW33" s="88"/>
      <c r="XX33" s="88"/>
      <c r="XY33" s="88"/>
      <c r="XZ33" s="88"/>
      <c r="YA33" s="88"/>
      <c r="YB33" s="88"/>
      <c r="YC33" s="88"/>
      <c r="YD33" s="88"/>
      <c r="YE33" s="88"/>
      <c r="YF33" s="88"/>
      <c r="YG33" s="88"/>
      <c r="YH33" s="88"/>
      <c r="YI33" s="88"/>
      <c r="YJ33" s="88"/>
      <c r="YK33" s="88"/>
      <c r="YL33" s="88"/>
      <c r="YM33" s="88"/>
      <c r="YN33" s="88"/>
      <c r="YO33" s="88"/>
      <c r="YP33" s="88"/>
      <c r="YQ33" s="88"/>
      <c r="YR33" s="88"/>
      <c r="YS33" s="88"/>
      <c r="YT33" s="88"/>
      <c r="YU33" s="88"/>
      <c r="YV33" s="88"/>
      <c r="YW33" s="88"/>
      <c r="YX33" s="88"/>
      <c r="YY33" s="88"/>
      <c r="YZ33" s="88"/>
      <c r="ZA33" s="88"/>
      <c r="ZB33" s="88"/>
      <c r="ZC33" s="88"/>
      <c r="ZD33" s="88"/>
      <c r="ZE33" s="88"/>
      <c r="ZF33" s="88"/>
      <c r="ZG33" s="88"/>
      <c r="ZH33" s="88"/>
      <c r="ZI33" s="88"/>
      <c r="ZJ33" s="88"/>
      <c r="ZK33" s="88"/>
      <c r="ZL33" s="88"/>
      <c r="ZM33" s="88"/>
      <c r="ZN33" s="88"/>
      <c r="ZO33" s="88"/>
      <c r="ZP33" s="88"/>
      <c r="ZQ33" s="88"/>
      <c r="ZR33" s="88"/>
      <c r="ZS33" s="88"/>
      <c r="ZT33" s="88"/>
      <c r="ZU33" s="88"/>
      <c r="ZV33" s="88"/>
      <c r="ZW33" s="88"/>
      <c r="ZX33" s="88"/>
      <c r="ZY33" s="88"/>
      <c r="ZZ33" s="88"/>
      <c r="AAA33" s="88"/>
      <c r="AAB33" s="88"/>
      <c r="AAC33" s="88"/>
      <c r="AAD33" s="88"/>
      <c r="AAE33" s="88"/>
      <c r="AAF33" s="88"/>
      <c r="AAG33" s="88"/>
      <c r="AAH33" s="88"/>
      <c r="AAI33" s="88"/>
      <c r="AAJ33" s="88"/>
      <c r="AAK33" s="88"/>
      <c r="AAL33" s="88"/>
      <c r="AAM33" s="88"/>
      <c r="AAN33" s="88"/>
      <c r="AAO33" s="88"/>
      <c r="AAP33" s="88"/>
      <c r="AAQ33" s="88"/>
      <c r="AAR33" s="88"/>
      <c r="AAS33" s="88"/>
      <c r="AAT33" s="88"/>
      <c r="AAU33" s="88"/>
      <c r="AAV33" s="88"/>
      <c r="AAW33" s="88"/>
      <c r="AAX33" s="88"/>
      <c r="AAY33" s="88"/>
      <c r="AAZ33" s="88"/>
      <c r="ABA33" s="88"/>
      <c r="ABB33" s="88"/>
      <c r="ABC33" s="88"/>
      <c r="ABD33" s="88"/>
      <c r="ABE33" s="88"/>
      <c r="ABF33" s="88"/>
      <c r="ABG33" s="88"/>
      <c r="ABH33" s="88"/>
      <c r="ABI33" s="88"/>
      <c r="ABJ33" s="88"/>
      <c r="ABK33" s="88"/>
      <c r="ABL33" s="88"/>
      <c r="ABM33" s="88"/>
      <c r="ABN33" s="88"/>
      <c r="ABO33" s="88"/>
      <c r="ABP33" s="88"/>
      <c r="ABQ33" s="88"/>
      <c r="ABR33" s="88"/>
      <c r="ABS33" s="88"/>
      <c r="ABT33" s="88"/>
      <c r="ABU33" s="88"/>
      <c r="ABV33" s="88"/>
      <c r="ABW33" s="88"/>
      <c r="ABX33" s="88"/>
      <c r="ABY33" s="88"/>
      <c r="ABZ33" s="88"/>
      <c r="ACA33" s="88"/>
      <c r="ACB33" s="88"/>
      <c r="ACC33" s="88"/>
      <c r="ACD33" s="88"/>
      <c r="ACE33" s="88"/>
      <c r="ACF33" s="88"/>
      <c r="ACG33" s="88"/>
      <c r="ACH33" s="88"/>
      <c r="ACI33" s="88"/>
      <c r="ACJ33" s="88"/>
      <c r="ACK33" s="88"/>
      <c r="ACL33" s="88"/>
      <c r="ACM33" s="88"/>
      <c r="ACN33" s="88"/>
      <c r="ACO33" s="88"/>
      <c r="ACP33" s="88"/>
      <c r="ACQ33" s="88"/>
      <c r="ACR33" s="88"/>
      <c r="ACS33" s="88"/>
      <c r="ACT33" s="88"/>
      <c r="ACU33" s="88"/>
      <c r="ACV33" s="88"/>
      <c r="ACW33" s="88"/>
      <c r="ACX33" s="88"/>
      <c r="ACY33" s="88"/>
      <c r="ACZ33" s="88"/>
      <c r="ADA33" s="88"/>
      <c r="ADB33" s="88"/>
      <c r="ADC33" s="88"/>
      <c r="ADD33" s="88"/>
      <c r="ADE33" s="88"/>
      <c r="ADF33" s="88"/>
      <c r="ADG33" s="88"/>
      <c r="ADH33" s="88"/>
      <c r="ADI33" s="88"/>
      <c r="ADJ33" s="88"/>
      <c r="ADK33" s="88"/>
      <c r="ADL33" s="88"/>
      <c r="ADM33" s="88"/>
      <c r="ADN33" s="88"/>
      <c r="ADO33" s="88"/>
      <c r="ADP33" s="88"/>
      <c r="ADQ33" s="88"/>
      <c r="ADR33" s="88"/>
      <c r="ADS33" s="88"/>
      <c r="ADT33" s="88"/>
      <c r="ADU33" s="88"/>
      <c r="ADV33" s="88"/>
      <c r="ADW33" s="88"/>
      <c r="ADX33" s="88"/>
      <c r="ADY33" s="88"/>
      <c r="ADZ33" s="88"/>
      <c r="AEA33" s="88"/>
      <c r="AEB33" s="88"/>
      <c r="AEC33" s="88"/>
      <c r="AED33" s="88"/>
      <c r="AEE33" s="88"/>
      <c r="AEF33" s="88"/>
      <c r="AEG33" s="88"/>
      <c r="AEH33" s="88"/>
      <c r="AEI33" s="88"/>
      <c r="AEJ33" s="88"/>
      <c r="AEK33" s="88"/>
      <c r="AEL33" s="88"/>
      <c r="AEM33" s="88"/>
      <c r="AEN33" s="88"/>
      <c r="AEO33" s="88"/>
      <c r="AEP33" s="88"/>
      <c r="AEQ33" s="88"/>
      <c r="AER33" s="88"/>
      <c r="AES33" s="88"/>
      <c r="AET33" s="88"/>
      <c r="AEU33" s="88"/>
      <c r="AEV33" s="88"/>
      <c r="AEW33" s="88"/>
      <c r="AEX33" s="88"/>
      <c r="AEY33" s="88"/>
      <c r="AEZ33" s="88"/>
      <c r="AFA33" s="88"/>
      <c r="AFB33" s="88"/>
      <c r="AFC33" s="88"/>
      <c r="AFD33" s="88"/>
      <c r="AFE33" s="88"/>
      <c r="AFF33" s="88"/>
      <c r="AFG33" s="88"/>
      <c r="AFH33" s="88"/>
      <c r="AFI33" s="88"/>
      <c r="AFJ33" s="88"/>
      <c r="AFK33" s="88"/>
      <c r="AFL33" s="88"/>
      <c r="AFM33" s="88"/>
      <c r="AFN33" s="88"/>
      <c r="AFO33" s="88"/>
      <c r="AFP33" s="88"/>
      <c r="AFQ33" s="88"/>
      <c r="AFR33" s="88"/>
      <c r="AFS33" s="88"/>
      <c r="AFT33" s="88"/>
      <c r="AFU33" s="88"/>
      <c r="AFV33" s="88"/>
      <c r="AFW33" s="88"/>
      <c r="AFX33" s="88"/>
      <c r="AFY33" s="88"/>
      <c r="AFZ33" s="88"/>
      <c r="AGA33" s="88"/>
      <c r="AGB33" s="88"/>
      <c r="AGC33" s="88"/>
      <c r="AGD33" s="88"/>
      <c r="AGE33" s="88"/>
      <c r="AGF33" s="88"/>
      <c r="AGG33" s="88"/>
      <c r="AGH33" s="88"/>
      <c r="AGI33" s="88"/>
      <c r="AGJ33" s="88"/>
      <c r="AGK33" s="88"/>
      <c r="AGL33" s="88"/>
      <c r="AGM33" s="88"/>
      <c r="AGN33" s="88"/>
      <c r="AGO33" s="88"/>
      <c r="AGP33" s="88"/>
      <c r="AGQ33" s="88"/>
      <c r="AGR33" s="88"/>
      <c r="AGS33" s="88"/>
      <c r="AGT33" s="88"/>
      <c r="AGU33" s="88"/>
      <c r="AGV33" s="88"/>
      <c r="AGW33" s="88"/>
      <c r="AGX33" s="88"/>
      <c r="AGY33" s="88"/>
      <c r="AGZ33" s="88"/>
      <c r="AHA33" s="88"/>
      <c r="AHB33" s="88"/>
      <c r="AHC33" s="88"/>
      <c r="AHD33" s="88"/>
      <c r="AHE33" s="88"/>
      <c r="AHF33" s="88"/>
      <c r="AHG33" s="88"/>
      <c r="AHH33" s="88"/>
      <c r="AHI33" s="88"/>
      <c r="AHJ33" s="88"/>
      <c r="AHK33" s="88"/>
      <c r="AHL33" s="88"/>
      <c r="AHM33" s="88"/>
      <c r="AHN33" s="88"/>
      <c r="AHO33" s="88"/>
      <c r="AHP33" s="88"/>
      <c r="AHQ33" s="88"/>
      <c r="AHR33" s="88"/>
      <c r="AHS33" s="88"/>
      <c r="AHT33" s="88"/>
      <c r="AHU33" s="88"/>
      <c r="AHV33" s="88"/>
      <c r="AHW33" s="88"/>
      <c r="AHX33" s="88"/>
      <c r="AHY33" s="88"/>
      <c r="AHZ33" s="88"/>
      <c r="AIA33" s="88"/>
      <c r="AIB33" s="88"/>
      <c r="AIC33" s="88"/>
      <c r="AID33" s="88"/>
      <c r="AIE33" s="88"/>
      <c r="AIF33" s="88"/>
      <c r="AIG33" s="88"/>
      <c r="AIH33" s="88"/>
      <c r="AII33" s="88"/>
      <c r="AIJ33" s="88"/>
      <c r="AIK33" s="88"/>
      <c r="AIL33" s="88"/>
      <c r="AIM33" s="88"/>
      <c r="AIN33" s="88"/>
      <c r="AIO33" s="88"/>
      <c r="AIP33" s="88"/>
      <c r="AIQ33" s="88"/>
      <c r="AIR33" s="88"/>
      <c r="AIS33" s="88"/>
      <c r="AIT33" s="88"/>
      <c r="AIU33" s="88"/>
      <c r="AIV33" s="88"/>
      <c r="AIW33" s="88"/>
      <c r="AIX33" s="88"/>
      <c r="AIY33" s="88"/>
      <c r="AIZ33" s="88"/>
      <c r="AJA33" s="88"/>
      <c r="AJB33" s="88"/>
      <c r="AJC33" s="88"/>
      <c r="AJD33" s="88"/>
      <c r="AJE33" s="88"/>
      <c r="AJF33" s="88"/>
      <c r="AJG33" s="88"/>
      <c r="AJH33" s="88"/>
      <c r="AJI33" s="88"/>
      <c r="AJJ33" s="88"/>
      <c r="AJK33" s="88"/>
      <c r="AJL33" s="88"/>
      <c r="AJM33" s="88"/>
      <c r="AJN33" s="88"/>
      <c r="AJO33" s="88"/>
      <c r="AJP33" s="88"/>
      <c r="AJQ33" s="88"/>
      <c r="AJR33" s="88"/>
      <c r="AJS33" s="88"/>
      <c r="AJT33" s="88"/>
      <c r="AJU33" s="88"/>
      <c r="AJV33" s="88"/>
      <c r="AJW33" s="88"/>
      <c r="AJX33" s="88"/>
      <c r="AJY33" s="88"/>
      <c r="AJZ33" s="88"/>
      <c r="AKA33" s="88"/>
      <c r="AKB33" s="88"/>
      <c r="AKC33" s="88"/>
      <c r="AKD33" s="88"/>
      <c r="AKE33" s="88"/>
      <c r="AKF33" s="88"/>
      <c r="AKG33" s="88"/>
      <c r="AKH33" s="88"/>
      <c r="AKI33" s="88"/>
      <c r="AKJ33" s="88"/>
      <c r="AKK33" s="88"/>
      <c r="AKL33" s="88"/>
      <c r="AKM33" s="88"/>
      <c r="AKN33" s="88"/>
      <c r="AKO33" s="88"/>
      <c r="AKP33" s="88"/>
      <c r="AKQ33" s="88"/>
      <c r="AKR33" s="88"/>
      <c r="AKS33" s="88"/>
      <c r="AKT33" s="88"/>
      <c r="AKU33" s="88"/>
      <c r="AKV33" s="88"/>
      <c r="AKW33" s="88"/>
      <c r="AKX33" s="88"/>
      <c r="AKY33" s="88"/>
      <c r="AKZ33" s="88"/>
      <c r="ALA33" s="88"/>
      <c r="ALB33" s="88"/>
      <c r="ALC33" s="88"/>
      <c r="ALD33" s="88"/>
      <c r="ALE33" s="88"/>
      <c r="ALF33" s="88"/>
      <c r="ALG33" s="88"/>
      <c r="ALH33" s="88"/>
      <c r="ALI33" s="88"/>
      <c r="ALJ33" s="88"/>
      <c r="ALK33" s="88"/>
      <c r="ALL33" s="88"/>
      <c r="ALM33" s="88"/>
      <c r="ALN33" s="88"/>
      <c r="ALO33" s="88"/>
      <c r="ALP33" s="88"/>
      <c r="ALQ33" s="88"/>
      <c r="ALR33" s="88"/>
      <c r="ALS33" s="88"/>
      <c r="ALT33" s="88"/>
      <c r="ALU33" s="88"/>
      <c r="ALV33" s="88"/>
      <c r="ALW33" s="88"/>
      <c r="ALX33" s="88"/>
      <c r="ALY33" s="88"/>
      <c r="ALZ33" s="88"/>
      <c r="AMA33" s="88"/>
      <c r="AMB33" s="88"/>
      <c r="AMC33" s="88"/>
      <c r="AMD33" s="88"/>
      <c r="AME33" s="88"/>
      <c r="AMF33" s="88"/>
      <c r="AMG33" s="88"/>
      <c r="AMH33" s="88"/>
      <c r="AMI33" s="88"/>
      <c r="AMJ33" s="88"/>
    </row>
    <row r="34" spans="1:1024" s="89" customFormat="1" ht="15.75">
      <c r="A34" s="120" t="s">
        <v>146</v>
      </c>
      <c r="B34" s="18">
        <f>'02-Action individuelle'!D37</f>
        <v>0</v>
      </c>
      <c r="C34" s="18"/>
      <c r="D34" s="19"/>
      <c r="E34" s="88"/>
      <c r="F34" s="88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  <c r="VA34" s="88"/>
      <c r="VB34" s="88"/>
      <c r="VC34" s="88"/>
      <c r="VD34" s="88"/>
      <c r="VE34" s="88"/>
      <c r="VF34" s="88"/>
      <c r="VG34" s="88"/>
      <c r="VH34" s="88"/>
      <c r="VI34" s="88"/>
      <c r="VJ34" s="88"/>
      <c r="VK34" s="88"/>
      <c r="VL34" s="88"/>
      <c r="VM34" s="88"/>
      <c r="VN34" s="88"/>
      <c r="VO34" s="88"/>
      <c r="VP34" s="88"/>
      <c r="VQ34" s="88"/>
      <c r="VR34" s="88"/>
      <c r="VS34" s="88"/>
      <c r="VT34" s="88"/>
      <c r="VU34" s="88"/>
      <c r="VV34" s="88"/>
      <c r="VW34" s="88"/>
      <c r="VX34" s="88"/>
      <c r="VY34" s="88"/>
      <c r="VZ34" s="88"/>
      <c r="WA34" s="88"/>
      <c r="WB34" s="88"/>
      <c r="WC34" s="88"/>
      <c r="WD34" s="88"/>
      <c r="WE34" s="88"/>
      <c r="WF34" s="88"/>
      <c r="WG34" s="88"/>
      <c r="WH34" s="88"/>
      <c r="WI34" s="88"/>
      <c r="WJ34" s="88"/>
      <c r="WK34" s="88"/>
      <c r="WL34" s="88"/>
      <c r="WM34" s="88"/>
      <c r="WN34" s="88"/>
      <c r="WO34" s="88"/>
      <c r="WP34" s="88"/>
      <c r="WQ34" s="88"/>
      <c r="WR34" s="88"/>
      <c r="WS34" s="88"/>
      <c r="WT34" s="88"/>
      <c r="WU34" s="88"/>
      <c r="WV34" s="88"/>
      <c r="WW34" s="88"/>
      <c r="WX34" s="88"/>
      <c r="WY34" s="88"/>
      <c r="WZ34" s="88"/>
      <c r="XA34" s="88"/>
      <c r="XB34" s="88"/>
      <c r="XC34" s="88"/>
      <c r="XD34" s="88"/>
      <c r="XE34" s="88"/>
      <c r="XF34" s="88"/>
      <c r="XG34" s="88"/>
      <c r="XH34" s="88"/>
      <c r="XI34" s="88"/>
      <c r="XJ34" s="88"/>
      <c r="XK34" s="88"/>
      <c r="XL34" s="88"/>
      <c r="XM34" s="88"/>
      <c r="XN34" s="88"/>
      <c r="XO34" s="88"/>
      <c r="XP34" s="88"/>
      <c r="XQ34" s="88"/>
      <c r="XR34" s="88"/>
      <c r="XS34" s="88"/>
      <c r="XT34" s="88"/>
      <c r="XU34" s="88"/>
      <c r="XV34" s="88"/>
      <c r="XW34" s="88"/>
      <c r="XX34" s="88"/>
      <c r="XY34" s="88"/>
      <c r="XZ34" s="88"/>
      <c r="YA34" s="88"/>
      <c r="YB34" s="88"/>
      <c r="YC34" s="88"/>
      <c r="YD34" s="88"/>
      <c r="YE34" s="88"/>
      <c r="YF34" s="88"/>
      <c r="YG34" s="88"/>
      <c r="YH34" s="88"/>
      <c r="YI34" s="88"/>
      <c r="YJ34" s="88"/>
      <c r="YK34" s="88"/>
      <c r="YL34" s="88"/>
      <c r="YM34" s="88"/>
      <c r="YN34" s="88"/>
      <c r="YO34" s="88"/>
      <c r="YP34" s="88"/>
      <c r="YQ34" s="88"/>
      <c r="YR34" s="88"/>
      <c r="YS34" s="88"/>
      <c r="YT34" s="88"/>
      <c r="YU34" s="88"/>
      <c r="YV34" s="88"/>
      <c r="YW34" s="88"/>
      <c r="YX34" s="88"/>
      <c r="YY34" s="88"/>
      <c r="YZ34" s="88"/>
      <c r="ZA34" s="88"/>
      <c r="ZB34" s="88"/>
      <c r="ZC34" s="88"/>
      <c r="ZD34" s="88"/>
      <c r="ZE34" s="88"/>
      <c r="ZF34" s="88"/>
      <c r="ZG34" s="88"/>
      <c r="ZH34" s="88"/>
      <c r="ZI34" s="88"/>
      <c r="ZJ34" s="88"/>
      <c r="ZK34" s="88"/>
      <c r="ZL34" s="88"/>
      <c r="ZM34" s="88"/>
      <c r="ZN34" s="88"/>
      <c r="ZO34" s="88"/>
      <c r="ZP34" s="88"/>
      <c r="ZQ34" s="88"/>
      <c r="ZR34" s="88"/>
      <c r="ZS34" s="88"/>
      <c r="ZT34" s="88"/>
      <c r="ZU34" s="88"/>
      <c r="ZV34" s="88"/>
      <c r="ZW34" s="88"/>
      <c r="ZX34" s="88"/>
      <c r="ZY34" s="88"/>
      <c r="ZZ34" s="88"/>
      <c r="AAA34" s="88"/>
      <c r="AAB34" s="88"/>
      <c r="AAC34" s="88"/>
      <c r="AAD34" s="88"/>
      <c r="AAE34" s="88"/>
      <c r="AAF34" s="88"/>
      <c r="AAG34" s="88"/>
      <c r="AAH34" s="88"/>
      <c r="AAI34" s="88"/>
      <c r="AAJ34" s="88"/>
      <c r="AAK34" s="88"/>
      <c r="AAL34" s="88"/>
      <c r="AAM34" s="88"/>
      <c r="AAN34" s="88"/>
      <c r="AAO34" s="88"/>
      <c r="AAP34" s="88"/>
      <c r="AAQ34" s="88"/>
      <c r="AAR34" s="88"/>
      <c r="AAS34" s="88"/>
      <c r="AAT34" s="88"/>
      <c r="AAU34" s="88"/>
      <c r="AAV34" s="88"/>
      <c r="AAW34" s="88"/>
      <c r="AAX34" s="88"/>
      <c r="AAY34" s="88"/>
      <c r="AAZ34" s="88"/>
      <c r="ABA34" s="88"/>
      <c r="ABB34" s="88"/>
      <c r="ABC34" s="88"/>
      <c r="ABD34" s="88"/>
      <c r="ABE34" s="88"/>
      <c r="ABF34" s="88"/>
      <c r="ABG34" s="88"/>
      <c r="ABH34" s="88"/>
      <c r="ABI34" s="88"/>
      <c r="ABJ34" s="88"/>
      <c r="ABK34" s="88"/>
      <c r="ABL34" s="88"/>
      <c r="ABM34" s="88"/>
      <c r="ABN34" s="88"/>
      <c r="ABO34" s="88"/>
      <c r="ABP34" s="88"/>
      <c r="ABQ34" s="88"/>
      <c r="ABR34" s="88"/>
      <c r="ABS34" s="88"/>
      <c r="ABT34" s="88"/>
      <c r="ABU34" s="88"/>
      <c r="ABV34" s="88"/>
      <c r="ABW34" s="88"/>
      <c r="ABX34" s="88"/>
      <c r="ABY34" s="88"/>
      <c r="ABZ34" s="88"/>
      <c r="ACA34" s="88"/>
      <c r="ACB34" s="88"/>
      <c r="ACC34" s="88"/>
      <c r="ACD34" s="88"/>
      <c r="ACE34" s="88"/>
      <c r="ACF34" s="88"/>
      <c r="ACG34" s="88"/>
      <c r="ACH34" s="88"/>
      <c r="ACI34" s="88"/>
      <c r="ACJ34" s="88"/>
      <c r="ACK34" s="88"/>
      <c r="ACL34" s="88"/>
      <c r="ACM34" s="88"/>
      <c r="ACN34" s="88"/>
      <c r="ACO34" s="88"/>
      <c r="ACP34" s="88"/>
      <c r="ACQ34" s="88"/>
      <c r="ACR34" s="88"/>
      <c r="ACS34" s="88"/>
      <c r="ACT34" s="88"/>
      <c r="ACU34" s="88"/>
      <c r="ACV34" s="88"/>
      <c r="ACW34" s="88"/>
      <c r="ACX34" s="88"/>
      <c r="ACY34" s="88"/>
      <c r="ACZ34" s="88"/>
      <c r="ADA34" s="88"/>
      <c r="ADB34" s="88"/>
      <c r="ADC34" s="88"/>
      <c r="ADD34" s="88"/>
      <c r="ADE34" s="88"/>
      <c r="ADF34" s="88"/>
      <c r="ADG34" s="88"/>
      <c r="ADH34" s="88"/>
      <c r="ADI34" s="88"/>
      <c r="ADJ34" s="88"/>
      <c r="ADK34" s="88"/>
      <c r="ADL34" s="88"/>
      <c r="ADM34" s="88"/>
      <c r="ADN34" s="88"/>
      <c r="ADO34" s="88"/>
      <c r="ADP34" s="88"/>
      <c r="ADQ34" s="88"/>
      <c r="ADR34" s="88"/>
      <c r="ADS34" s="88"/>
      <c r="ADT34" s="88"/>
      <c r="ADU34" s="88"/>
      <c r="ADV34" s="88"/>
      <c r="ADW34" s="88"/>
      <c r="ADX34" s="88"/>
      <c r="ADY34" s="88"/>
      <c r="ADZ34" s="88"/>
      <c r="AEA34" s="88"/>
      <c r="AEB34" s="88"/>
      <c r="AEC34" s="88"/>
      <c r="AED34" s="88"/>
      <c r="AEE34" s="88"/>
      <c r="AEF34" s="88"/>
      <c r="AEG34" s="88"/>
      <c r="AEH34" s="88"/>
      <c r="AEI34" s="88"/>
      <c r="AEJ34" s="88"/>
      <c r="AEK34" s="88"/>
      <c r="AEL34" s="88"/>
      <c r="AEM34" s="88"/>
      <c r="AEN34" s="88"/>
      <c r="AEO34" s="88"/>
      <c r="AEP34" s="88"/>
      <c r="AEQ34" s="88"/>
      <c r="AER34" s="88"/>
      <c r="AES34" s="88"/>
      <c r="AET34" s="88"/>
      <c r="AEU34" s="88"/>
      <c r="AEV34" s="88"/>
      <c r="AEW34" s="88"/>
      <c r="AEX34" s="88"/>
      <c r="AEY34" s="88"/>
      <c r="AEZ34" s="88"/>
      <c r="AFA34" s="88"/>
      <c r="AFB34" s="88"/>
      <c r="AFC34" s="88"/>
      <c r="AFD34" s="88"/>
      <c r="AFE34" s="88"/>
      <c r="AFF34" s="88"/>
      <c r="AFG34" s="88"/>
      <c r="AFH34" s="88"/>
      <c r="AFI34" s="88"/>
      <c r="AFJ34" s="88"/>
      <c r="AFK34" s="88"/>
      <c r="AFL34" s="88"/>
      <c r="AFM34" s="88"/>
      <c r="AFN34" s="88"/>
      <c r="AFO34" s="88"/>
      <c r="AFP34" s="88"/>
      <c r="AFQ34" s="88"/>
      <c r="AFR34" s="88"/>
      <c r="AFS34" s="88"/>
      <c r="AFT34" s="88"/>
      <c r="AFU34" s="88"/>
      <c r="AFV34" s="88"/>
      <c r="AFW34" s="88"/>
      <c r="AFX34" s="88"/>
      <c r="AFY34" s="88"/>
      <c r="AFZ34" s="88"/>
      <c r="AGA34" s="88"/>
      <c r="AGB34" s="88"/>
      <c r="AGC34" s="88"/>
      <c r="AGD34" s="88"/>
      <c r="AGE34" s="88"/>
      <c r="AGF34" s="88"/>
      <c r="AGG34" s="88"/>
      <c r="AGH34" s="88"/>
      <c r="AGI34" s="88"/>
      <c r="AGJ34" s="88"/>
      <c r="AGK34" s="88"/>
      <c r="AGL34" s="88"/>
      <c r="AGM34" s="88"/>
      <c r="AGN34" s="88"/>
      <c r="AGO34" s="88"/>
      <c r="AGP34" s="88"/>
      <c r="AGQ34" s="88"/>
      <c r="AGR34" s="88"/>
      <c r="AGS34" s="88"/>
      <c r="AGT34" s="88"/>
      <c r="AGU34" s="88"/>
      <c r="AGV34" s="88"/>
      <c r="AGW34" s="88"/>
      <c r="AGX34" s="88"/>
      <c r="AGY34" s="88"/>
      <c r="AGZ34" s="88"/>
      <c r="AHA34" s="88"/>
      <c r="AHB34" s="88"/>
      <c r="AHC34" s="88"/>
      <c r="AHD34" s="88"/>
      <c r="AHE34" s="88"/>
      <c r="AHF34" s="88"/>
      <c r="AHG34" s="88"/>
      <c r="AHH34" s="88"/>
      <c r="AHI34" s="88"/>
      <c r="AHJ34" s="88"/>
      <c r="AHK34" s="88"/>
      <c r="AHL34" s="88"/>
      <c r="AHM34" s="88"/>
      <c r="AHN34" s="88"/>
      <c r="AHO34" s="88"/>
      <c r="AHP34" s="88"/>
      <c r="AHQ34" s="88"/>
      <c r="AHR34" s="88"/>
      <c r="AHS34" s="88"/>
      <c r="AHT34" s="88"/>
      <c r="AHU34" s="88"/>
      <c r="AHV34" s="88"/>
      <c r="AHW34" s="88"/>
      <c r="AHX34" s="88"/>
      <c r="AHY34" s="88"/>
      <c r="AHZ34" s="88"/>
      <c r="AIA34" s="88"/>
      <c r="AIB34" s="88"/>
      <c r="AIC34" s="88"/>
      <c r="AID34" s="88"/>
      <c r="AIE34" s="88"/>
      <c r="AIF34" s="88"/>
      <c r="AIG34" s="88"/>
      <c r="AIH34" s="88"/>
      <c r="AII34" s="88"/>
      <c r="AIJ34" s="88"/>
      <c r="AIK34" s="88"/>
      <c r="AIL34" s="88"/>
      <c r="AIM34" s="88"/>
      <c r="AIN34" s="88"/>
      <c r="AIO34" s="88"/>
      <c r="AIP34" s="88"/>
      <c r="AIQ34" s="88"/>
      <c r="AIR34" s="88"/>
      <c r="AIS34" s="88"/>
      <c r="AIT34" s="88"/>
      <c r="AIU34" s="88"/>
      <c r="AIV34" s="88"/>
      <c r="AIW34" s="88"/>
      <c r="AIX34" s="88"/>
      <c r="AIY34" s="88"/>
      <c r="AIZ34" s="88"/>
      <c r="AJA34" s="88"/>
      <c r="AJB34" s="88"/>
      <c r="AJC34" s="88"/>
      <c r="AJD34" s="88"/>
      <c r="AJE34" s="88"/>
      <c r="AJF34" s="88"/>
      <c r="AJG34" s="88"/>
      <c r="AJH34" s="88"/>
      <c r="AJI34" s="88"/>
      <c r="AJJ34" s="88"/>
      <c r="AJK34" s="88"/>
      <c r="AJL34" s="88"/>
      <c r="AJM34" s="88"/>
      <c r="AJN34" s="88"/>
      <c r="AJO34" s="88"/>
      <c r="AJP34" s="88"/>
      <c r="AJQ34" s="88"/>
      <c r="AJR34" s="88"/>
      <c r="AJS34" s="88"/>
      <c r="AJT34" s="88"/>
      <c r="AJU34" s="88"/>
      <c r="AJV34" s="88"/>
      <c r="AJW34" s="88"/>
      <c r="AJX34" s="88"/>
      <c r="AJY34" s="88"/>
      <c r="AJZ34" s="88"/>
      <c r="AKA34" s="88"/>
      <c r="AKB34" s="88"/>
      <c r="AKC34" s="88"/>
      <c r="AKD34" s="88"/>
      <c r="AKE34" s="88"/>
      <c r="AKF34" s="88"/>
      <c r="AKG34" s="88"/>
      <c r="AKH34" s="88"/>
      <c r="AKI34" s="88"/>
      <c r="AKJ34" s="88"/>
      <c r="AKK34" s="88"/>
      <c r="AKL34" s="88"/>
      <c r="AKM34" s="88"/>
      <c r="AKN34" s="88"/>
      <c r="AKO34" s="88"/>
      <c r="AKP34" s="88"/>
      <c r="AKQ34" s="88"/>
      <c r="AKR34" s="88"/>
      <c r="AKS34" s="88"/>
      <c r="AKT34" s="88"/>
      <c r="AKU34" s="88"/>
      <c r="AKV34" s="88"/>
      <c r="AKW34" s="88"/>
      <c r="AKX34" s="88"/>
      <c r="AKY34" s="88"/>
      <c r="AKZ34" s="88"/>
      <c r="ALA34" s="88"/>
      <c r="ALB34" s="88"/>
      <c r="ALC34" s="88"/>
      <c r="ALD34" s="88"/>
      <c r="ALE34" s="88"/>
      <c r="ALF34" s="88"/>
      <c r="ALG34" s="88"/>
      <c r="ALH34" s="88"/>
      <c r="ALI34" s="88"/>
      <c r="ALJ34" s="88"/>
      <c r="ALK34" s="88"/>
      <c r="ALL34" s="88"/>
      <c r="ALM34" s="88"/>
      <c r="ALN34" s="88"/>
      <c r="ALO34" s="88"/>
      <c r="ALP34" s="88"/>
      <c r="ALQ34" s="88"/>
      <c r="ALR34" s="88"/>
      <c r="ALS34" s="88"/>
      <c r="ALT34" s="88"/>
      <c r="ALU34" s="88"/>
      <c r="ALV34" s="88"/>
      <c r="ALW34" s="88"/>
      <c r="ALX34" s="88"/>
      <c r="ALY34" s="88"/>
      <c r="ALZ34" s="88"/>
      <c r="AMA34" s="88"/>
      <c r="AMB34" s="88"/>
      <c r="AMC34" s="88"/>
      <c r="AMD34" s="88"/>
      <c r="AME34" s="88"/>
      <c r="AMF34" s="88"/>
      <c r="AMG34" s="88"/>
      <c r="AMH34" s="88"/>
      <c r="AMI34" s="88"/>
      <c r="AMJ34" s="88"/>
    </row>
    <row r="35" spans="1:1024" s="89" customFormat="1" ht="15.75" customHeight="1" thickBot="1">
      <c r="A35" s="121" t="s">
        <v>95</v>
      </c>
      <c r="B35" s="68">
        <f>'02-Action individuelle'!F43</f>
        <v>0</v>
      </c>
      <c r="C35" s="68"/>
      <c r="D35" s="19"/>
      <c r="E35" s="97" t="s">
        <v>142</v>
      </c>
      <c r="F35" s="97"/>
      <c r="G35" s="97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</row>
    <row r="36" spans="1:1024" s="89" customFormat="1" ht="19.899999999999999" customHeight="1" thickTop="1">
      <c r="A36" s="95" t="s">
        <v>92</v>
      </c>
      <c r="B36" s="126">
        <f>SUM(B32:B35)</f>
        <v>0</v>
      </c>
      <c r="C36" s="126">
        <f>SUM(C32:C35)</f>
        <v>0</v>
      </c>
      <c r="D36" s="19"/>
      <c r="E36" s="153" t="s">
        <v>143</v>
      </c>
      <c r="F36" s="154">
        <f>20%*B38</f>
        <v>0</v>
      </c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s="89" customFormat="1" ht="19.899999999999999" customHeight="1" thickBot="1">
      <c r="A37" s="95" t="s">
        <v>116</v>
      </c>
      <c r="B37" s="152">
        <f>IF(B31=0,0,B36/B31)</f>
        <v>0</v>
      </c>
      <c r="C37" s="152">
        <f>IF(C31=0,0,C36/C31)</f>
        <v>0</v>
      </c>
      <c r="D37" s="19"/>
      <c r="E37" s="155" t="s">
        <v>86</v>
      </c>
      <c r="F37" s="167">
        <f>B28+B35</f>
        <v>0</v>
      </c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146"/>
      <c r="IX37" s="146"/>
      <c r="IY37" s="146"/>
      <c r="IZ37" s="146"/>
      <c r="JA37" s="146"/>
      <c r="JB37" s="146"/>
      <c r="JC37" s="146"/>
      <c r="JD37" s="146"/>
      <c r="JE37" s="146"/>
      <c r="JF37" s="146"/>
      <c r="JG37" s="146"/>
      <c r="JH37" s="146"/>
      <c r="JI37" s="146"/>
      <c r="JJ37" s="146"/>
      <c r="JK37" s="146"/>
      <c r="JL37" s="146"/>
      <c r="JM37" s="146"/>
      <c r="JN37" s="146"/>
      <c r="JO37" s="146"/>
      <c r="JP37" s="146"/>
      <c r="JQ37" s="146"/>
      <c r="JR37" s="146"/>
      <c r="JS37" s="146"/>
      <c r="JT37" s="146"/>
      <c r="JU37" s="146"/>
      <c r="JV37" s="146"/>
      <c r="JW37" s="146"/>
      <c r="JX37" s="146"/>
      <c r="JY37" s="146"/>
      <c r="JZ37" s="146"/>
      <c r="KA37" s="146"/>
      <c r="KB37" s="146"/>
      <c r="KC37" s="146"/>
      <c r="KD37" s="146"/>
      <c r="KE37" s="146"/>
      <c r="KF37" s="146"/>
      <c r="KG37" s="146"/>
      <c r="KH37" s="146"/>
      <c r="KI37" s="146"/>
      <c r="KJ37" s="146"/>
      <c r="KK37" s="146"/>
      <c r="KL37" s="146"/>
      <c r="KM37" s="146"/>
      <c r="KN37" s="146"/>
      <c r="KO37" s="146"/>
      <c r="KP37" s="146"/>
      <c r="KQ37" s="146"/>
      <c r="KR37" s="146"/>
      <c r="KS37" s="146"/>
      <c r="KT37" s="146"/>
      <c r="KU37" s="146"/>
      <c r="KV37" s="146"/>
      <c r="KW37" s="146"/>
      <c r="KX37" s="146"/>
      <c r="KY37" s="146"/>
      <c r="KZ37" s="146"/>
      <c r="LA37" s="146"/>
      <c r="LB37" s="146"/>
      <c r="LC37" s="146"/>
      <c r="LD37" s="146"/>
      <c r="LE37" s="146"/>
      <c r="LF37" s="146"/>
      <c r="LG37" s="146"/>
      <c r="LH37" s="146"/>
      <c r="LI37" s="146"/>
      <c r="LJ37" s="146"/>
      <c r="LK37" s="146"/>
      <c r="LL37" s="146"/>
      <c r="LM37" s="146"/>
      <c r="LN37" s="146"/>
      <c r="LO37" s="146"/>
      <c r="LP37" s="146"/>
      <c r="LQ37" s="146"/>
      <c r="LR37" s="146"/>
      <c r="LS37" s="146"/>
      <c r="LT37" s="146"/>
      <c r="LU37" s="146"/>
      <c r="LV37" s="146"/>
      <c r="LW37" s="146"/>
      <c r="LX37" s="146"/>
      <c r="LY37" s="146"/>
      <c r="LZ37" s="146"/>
      <c r="MA37" s="146"/>
      <c r="MB37" s="146"/>
      <c r="MC37" s="146"/>
      <c r="MD37" s="146"/>
      <c r="ME37" s="146"/>
      <c r="MF37" s="146"/>
      <c r="MG37" s="146"/>
      <c r="MH37" s="146"/>
      <c r="MI37" s="146"/>
      <c r="MJ37" s="146"/>
      <c r="MK37" s="146"/>
      <c r="ML37" s="146"/>
      <c r="MM37" s="146"/>
      <c r="MN37" s="146"/>
      <c r="MO37" s="146"/>
      <c r="MP37" s="146"/>
      <c r="MQ37" s="146"/>
      <c r="MR37" s="146"/>
      <c r="MS37" s="146"/>
      <c r="MT37" s="146"/>
      <c r="MU37" s="146"/>
      <c r="MV37" s="146"/>
      <c r="MW37" s="146"/>
      <c r="MX37" s="146"/>
      <c r="MY37" s="146"/>
      <c r="MZ37" s="146"/>
      <c r="NA37" s="146"/>
      <c r="NB37" s="146"/>
      <c r="NC37" s="146"/>
      <c r="ND37" s="146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6"/>
      <c r="NS37" s="146"/>
      <c r="NT37" s="146"/>
      <c r="NU37" s="146"/>
      <c r="NV37" s="146"/>
      <c r="NW37" s="146"/>
      <c r="NX37" s="146"/>
      <c r="NY37" s="146"/>
      <c r="NZ37" s="146"/>
      <c r="OA37" s="146"/>
      <c r="OB37" s="146"/>
      <c r="OC37" s="146"/>
      <c r="OD37" s="146"/>
      <c r="OE37" s="146"/>
      <c r="OF37" s="146"/>
      <c r="OG37" s="146"/>
      <c r="OH37" s="146"/>
      <c r="OI37" s="146"/>
      <c r="OJ37" s="146"/>
      <c r="OK37" s="146"/>
      <c r="OL37" s="146"/>
      <c r="OM37" s="146"/>
      <c r="ON37" s="146"/>
      <c r="OO37" s="146"/>
      <c r="OP37" s="146"/>
      <c r="OQ37" s="146"/>
      <c r="OR37" s="146"/>
      <c r="OS37" s="146"/>
      <c r="OT37" s="146"/>
      <c r="OU37" s="146"/>
      <c r="OV37" s="146"/>
      <c r="OW37" s="146"/>
      <c r="OX37" s="146"/>
      <c r="OY37" s="146"/>
      <c r="OZ37" s="146"/>
      <c r="PA37" s="146"/>
      <c r="PB37" s="146"/>
      <c r="PC37" s="146"/>
      <c r="PD37" s="146"/>
      <c r="PE37" s="146"/>
      <c r="PF37" s="146"/>
      <c r="PG37" s="146"/>
      <c r="PH37" s="146"/>
      <c r="PI37" s="146"/>
      <c r="PJ37" s="146"/>
      <c r="PK37" s="146"/>
      <c r="PL37" s="146"/>
      <c r="PM37" s="146"/>
      <c r="PN37" s="146"/>
      <c r="PO37" s="146"/>
      <c r="PP37" s="146"/>
      <c r="PQ37" s="146"/>
      <c r="PR37" s="146"/>
      <c r="PS37" s="146"/>
      <c r="PT37" s="146"/>
      <c r="PU37" s="146"/>
      <c r="PV37" s="146"/>
      <c r="PW37" s="146"/>
      <c r="PX37" s="146"/>
      <c r="PY37" s="146"/>
      <c r="PZ37" s="146"/>
      <c r="QA37" s="146"/>
      <c r="QB37" s="146"/>
      <c r="QC37" s="146"/>
      <c r="QD37" s="146"/>
      <c r="QE37" s="146"/>
      <c r="QF37" s="146"/>
      <c r="QG37" s="146"/>
      <c r="QH37" s="146"/>
      <c r="QI37" s="146"/>
      <c r="QJ37" s="146"/>
      <c r="QK37" s="146"/>
      <c r="QL37" s="146"/>
      <c r="QM37" s="146"/>
      <c r="QN37" s="146"/>
      <c r="QO37" s="146"/>
      <c r="QP37" s="146"/>
      <c r="QQ37" s="146"/>
      <c r="QR37" s="146"/>
      <c r="QS37" s="146"/>
      <c r="QT37" s="146"/>
      <c r="QU37" s="146"/>
      <c r="QV37" s="146"/>
      <c r="QW37" s="146"/>
      <c r="QX37" s="146"/>
      <c r="QY37" s="146"/>
      <c r="QZ37" s="146"/>
      <c r="RA37" s="146"/>
      <c r="RB37" s="146"/>
      <c r="RC37" s="146"/>
      <c r="RD37" s="146"/>
      <c r="RE37" s="146"/>
      <c r="RF37" s="146"/>
      <c r="RG37" s="146"/>
      <c r="RH37" s="146"/>
      <c r="RI37" s="146"/>
      <c r="RJ37" s="146"/>
      <c r="RK37" s="146"/>
      <c r="RL37" s="146"/>
      <c r="RM37" s="146"/>
      <c r="RN37" s="146"/>
      <c r="RO37" s="146"/>
      <c r="RP37" s="146"/>
      <c r="RQ37" s="146"/>
      <c r="RR37" s="146"/>
      <c r="RS37" s="146"/>
      <c r="RT37" s="146"/>
      <c r="RU37" s="146"/>
      <c r="RV37" s="146"/>
      <c r="RW37" s="146"/>
      <c r="RX37" s="146"/>
      <c r="RY37" s="146"/>
      <c r="RZ37" s="146"/>
      <c r="SA37" s="146"/>
      <c r="SB37" s="146"/>
      <c r="SC37" s="146"/>
      <c r="SD37" s="146"/>
      <c r="SE37" s="146"/>
      <c r="SF37" s="146"/>
      <c r="SG37" s="146"/>
      <c r="SH37" s="146"/>
      <c r="SI37" s="146"/>
      <c r="SJ37" s="146"/>
      <c r="SK37" s="146"/>
      <c r="SL37" s="146"/>
      <c r="SM37" s="146"/>
      <c r="SN37" s="146"/>
      <c r="SO37" s="146"/>
      <c r="SP37" s="146"/>
      <c r="SQ37" s="146"/>
      <c r="SR37" s="146"/>
      <c r="SS37" s="146"/>
      <c r="ST37" s="146"/>
      <c r="SU37" s="146"/>
      <c r="SV37" s="146"/>
      <c r="SW37" s="146"/>
      <c r="SX37" s="146"/>
      <c r="SY37" s="146"/>
      <c r="SZ37" s="146"/>
      <c r="TA37" s="146"/>
      <c r="TB37" s="146"/>
      <c r="TC37" s="146"/>
      <c r="TD37" s="146"/>
      <c r="TE37" s="146"/>
      <c r="TF37" s="146"/>
      <c r="TG37" s="146"/>
      <c r="TH37" s="146"/>
      <c r="TI37" s="146"/>
      <c r="TJ37" s="146"/>
      <c r="TK37" s="146"/>
      <c r="TL37" s="146"/>
      <c r="TM37" s="146"/>
      <c r="TN37" s="146"/>
      <c r="TO37" s="146"/>
      <c r="TP37" s="146"/>
      <c r="TQ37" s="146"/>
      <c r="TR37" s="146"/>
      <c r="TS37" s="146"/>
      <c r="TT37" s="146"/>
      <c r="TU37" s="146"/>
      <c r="TV37" s="146"/>
      <c r="TW37" s="146"/>
      <c r="TX37" s="146"/>
      <c r="TY37" s="146"/>
      <c r="TZ37" s="146"/>
      <c r="UA37" s="146"/>
      <c r="UB37" s="146"/>
      <c r="UC37" s="146"/>
      <c r="UD37" s="146"/>
      <c r="UE37" s="146"/>
      <c r="UF37" s="146"/>
      <c r="UG37" s="146"/>
      <c r="UH37" s="146"/>
      <c r="UI37" s="146"/>
      <c r="UJ37" s="146"/>
      <c r="UK37" s="146"/>
      <c r="UL37" s="146"/>
      <c r="UM37" s="146"/>
      <c r="UN37" s="146"/>
      <c r="UO37" s="146"/>
      <c r="UP37" s="146"/>
      <c r="UQ37" s="146"/>
      <c r="UR37" s="146"/>
      <c r="US37" s="146"/>
      <c r="UT37" s="146"/>
      <c r="UU37" s="146"/>
      <c r="UV37" s="146"/>
      <c r="UW37" s="146"/>
      <c r="UX37" s="146"/>
      <c r="UY37" s="146"/>
      <c r="UZ37" s="146"/>
      <c r="VA37" s="146"/>
      <c r="VB37" s="146"/>
      <c r="VC37" s="146"/>
      <c r="VD37" s="146"/>
      <c r="VE37" s="146"/>
      <c r="VF37" s="146"/>
      <c r="VG37" s="146"/>
      <c r="VH37" s="146"/>
      <c r="VI37" s="146"/>
      <c r="VJ37" s="146"/>
      <c r="VK37" s="146"/>
      <c r="VL37" s="146"/>
      <c r="VM37" s="146"/>
      <c r="VN37" s="146"/>
      <c r="VO37" s="146"/>
      <c r="VP37" s="146"/>
      <c r="VQ37" s="146"/>
      <c r="VR37" s="146"/>
      <c r="VS37" s="146"/>
      <c r="VT37" s="146"/>
      <c r="VU37" s="146"/>
      <c r="VV37" s="146"/>
      <c r="VW37" s="146"/>
      <c r="VX37" s="146"/>
      <c r="VY37" s="146"/>
      <c r="VZ37" s="146"/>
      <c r="WA37" s="146"/>
      <c r="WB37" s="146"/>
      <c r="WC37" s="146"/>
      <c r="WD37" s="146"/>
      <c r="WE37" s="146"/>
      <c r="WF37" s="146"/>
      <c r="WG37" s="146"/>
      <c r="WH37" s="146"/>
      <c r="WI37" s="146"/>
      <c r="WJ37" s="146"/>
      <c r="WK37" s="146"/>
      <c r="WL37" s="146"/>
      <c r="WM37" s="146"/>
      <c r="WN37" s="146"/>
      <c r="WO37" s="146"/>
      <c r="WP37" s="146"/>
      <c r="WQ37" s="146"/>
      <c r="WR37" s="146"/>
      <c r="WS37" s="146"/>
      <c r="WT37" s="146"/>
      <c r="WU37" s="146"/>
      <c r="WV37" s="146"/>
      <c r="WW37" s="146"/>
      <c r="WX37" s="146"/>
      <c r="WY37" s="146"/>
      <c r="WZ37" s="146"/>
      <c r="XA37" s="146"/>
      <c r="XB37" s="146"/>
      <c r="XC37" s="146"/>
      <c r="XD37" s="146"/>
      <c r="XE37" s="146"/>
      <c r="XF37" s="146"/>
      <c r="XG37" s="146"/>
      <c r="XH37" s="146"/>
      <c r="XI37" s="146"/>
      <c r="XJ37" s="146"/>
      <c r="XK37" s="146"/>
      <c r="XL37" s="146"/>
      <c r="XM37" s="146"/>
      <c r="XN37" s="146"/>
      <c r="XO37" s="146"/>
      <c r="XP37" s="146"/>
      <c r="XQ37" s="146"/>
      <c r="XR37" s="146"/>
      <c r="XS37" s="146"/>
      <c r="XT37" s="146"/>
      <c r="XU37" s="146"/>
      <c r="XV37" s="146"/>
      <c r="XW37" s="146"/>
      <c r="XX37" s="146"/>
      <c r="XY37" s="146"/>
      <c r="XZ37" s="146"/>
      <c r="YA37" s="146"/>
      <c r="YB37" s="146"/>
      <c r="YC37" s="146"/>
      <c r="YD37" s="146"/>
      <c r="YE37" s="146"/>
      <c r="YF37" s="146"/>
      <c r="YG37" s="146"/>
      <c r="YH37" s="146"/>
      <c r="YI37" s="146"/>
      <c r="YJ37" s="146"/>
      <c r="YK37" s="146"/>
      <c r="YL37" s="146"/>
      <c r="YM37" s="146"/>
      <c r="YN37" s="146"/>
      <c r="YO37" s="146"/>
      <c r="YP37" s="146"/>
      <c r="YQ37" s="146"/>
      <c r="YR37" s="146"/>
      <c r="YS37" s="146"/>
      <c r="YT37" s="146"/>
      <c r="YU37" s="146"/>
      <c r="YV37" s="146"/>
      <c r="YW37" s="146"/>
      <c r="YX37" s="146"/>
      <c r="YY37" s="146"/>
      <c r="YZ37" s="146"/>
      <c r="ZA37" s="146"/>
      <c r="ZB37" s="146"/>
      <c r="ZC37" s="146"/>
      <c r="ZD37" s="146"/>
      <c r="ZE37" s="146"/>
      <c r="ZF37" s="146"/>
      <c r="ZG37" s="146"/>
      <c r="ZH37" s="146"/>
      <c r="ZI37" s="146"/>
      <c r="ZJ37" s="146"/>
      <c r="ZK37" s="146"/>
      <c r="ZL37" s="146"/>
      <c r="ZM37" s="146"/>
      <c r="ZN37" s="146"/>
      <c r="ZO37" s="146"/>
      <c r="ZP37" s="146"/>
      <c r="ZQ37" s="146"/>
      <c r="ZR37" s="146"/>
      <c r="ZS37" s="146"/>
      <c r="ZT37" s="146"/>
      <c r="ZU37" s="146"/>
      <c r="ZV37" s="146"/>
      <c r="ZW37" s="146"/>
      <c r="ZX37" s="146"/>
      <c r="ZY37" s="146"/>
      <c r="ZZ37" s="146"/>
      <c r="AAA37" s="146"/>
      <c r="AAB37" s="146"/>
      <c r="AAC37" s="146"/>
      <c r="AAD37" s="146"/>
      <c r="AAE37" s="146"/>
      <c r="AAF37" s="146"/>
      <c r="AAG37" s="146"/>
      <c r="AAH37" s="146"/>
      <c r="AAI37" s="146"/>
      <c r="AAJ37" s="146"/>
      <c r="AAK37" s="146"/>
      <c r="AAL37" s="146"/>
      <c r="AAM37" s="146"/>
      <c r="AAN37" s="146"/>
      <c r="AAO37" s="146"/>
      <c r="AAP37" s="146"/>
      <c r="AAQ37" s="146"/>
      <c r="AAR37" s="146"/>
      <c r="AAS37" s="146"/>
      <c r="AAT37" s="146"/>
      <c r="AAU37" s="146"/>
      <c r="AAV37" s="146"/>
      <c r="AAW37" s="146"/>
      <c r="AAX37" s="146"/>
      <c r="AAY37" s="146"/>
      <c r="AAZ37" s="146"/>
      <c r="ABA37" s="146"/>
      <c r="ABB37" s="146"/>
      <c r="ABC37" s="146"/>
      <c r="ABD37" s="146"/>
      <c r="ABE37" s="146"/>
      <c r="ABF37" s="146"/>
      <c r="ABG37" s="146"/>
      <c r="ABH37" s="146"/>
      <c r="ABI37" s="146"/>
      <c r="ABJ37" s="146"/>
      <c r="ABK37" s="146"/>
      <c r="ABL37" s="146"/>
      <c r="ABM37" s="146"/>
      <c r="ABN37" s="146"/>
      <c r="ABO37" s="146"/>
      <c r="ABP37" s="146"/>
      <c r="ABQ37" s="146"/>
      <c r="ABR37" s="146"/>
      <c r="ABS37" s="146"/>
      <c r="ABT37" s="146"/>
      <c r="ABU37" s="146"/>
      <c r="ABV37" s="146"/>
      <c r="ABW37" s="146"/>
      <c r="ABX37" s="146"/>
      <c r="ABY37" s="146"/>
      <c r="ABZ37" s="146"/>
      <c r="ACA37" s="146"/>
      <c r="ACB37" s="146"/>
      <c r="ACC37" s="146"/>
      <c r="ACD37" s="146"/>
      <c r="ACE37" s="146"/>
      <c r="ACF37" s="146"/>
      <c r="ACG37" s="146"/>
      <c r="ACH37" s="146"/>
      <c r="ACI37" s="146"/>
      <c r="ACJ37" s="146"/>
      <c r="ACK37" s="146"/>
      <c r="ACL37" s="146"/>
      <c r="ACM37" s="146"/>
      <c r="ACN37" s="146"/>
      <c r="ACO37" s="146"/>
      <c r="ACP37" s="146"/>
      <c r="ACQ37" s="146"/>
      <c r="ACR37" s="146"/>
      <c r="ACS37" s="146"/>
      <c r="ACT37" s="146"/>
      <c r="ACU37" s="146"/>
      <c r="ACV37" s="146"/>
      <c r="ACW37" s="146"/>
      <c r="ACX37" s="146"/>
      <c r="ACY37" s="146"/>
      <c r="ACZ37" s="146"/>
      <c r="ADA37" s="146"/>
      <c r="ADB37" s="146"/>
      <c r="ADC37" s="146"/>
      <c r="ADD37" s="146"/>
      <c r="ADE37" s="146"/>
      <c r="ADF37" s="146"/>
      <c r="ADG37" s="146"/>
      <c r="ADH37" s="146"/>
      <c r="ADI37" s="146"/>
      <c r="ADJ37" s="146"/>
      <c r="ADK37" s="146"/>
      <c r="ADL37" s="146"/>
      <c r="ADM37" s="146"/>
      <c r="ADN37" s="146"/>
      <c r="ADO37" s="146"/>
      <c r="ADP37" s="146"/>
      <c r="ADQ37" s="146"/>
      <c r="ADR37" s="146"/>
      <c r="ADS37" s="146"/>
      <c r="ADT37" s="146"/>
      <c r="ADU37" s="146"/>
      <c r="ADV37" s="146"/>
      <c r="ADW37" s="146"/>
      <c r="ADX37" s="146"/>
      <c r="ADY37" s="146"/>
      <c r="ADZ37" s="146"/>
      <c r="AEA37" s="146"/>
      <c r="AEB37" s="146"/>
      <c r="AEC37" s="146"/>
      <c r="AED37" s="146"/>
      <c r="AEE37" s="146"/>
      <c r="AEF37" s="146"/>
      <c r="AEG37" s="146"/>
      <c r="AEH37" s="146"/>
      <c r="AEI37" s="146"/>
      <c r="AEJ37" s="146"/>
      <c r="AEK37" s="146"/>
      <c r="AEL37" s="146"/>
      <c r="AEM37" s="146"/>
      <c r="AEN37" s="146"/>
      <c r="AEO37" s="146"/>
      <c r="AEP37" s="146"/>
      <c r="AEQ37" s="146"/>
      <c r="AER37" s="146"/>
      <c r="AES37" s="146"/>
      <c r="AET37" s="146"/>
      <c r="AEU37" s="146"/>
      <c r="AEV37" s="146"/>
      <c r="AEW37" s="146"/>
      <c r="AEX37" s="146"/>
      <c r="AEY37" s="146"/>
      <c r="AEZ37" s="146"/>
      <c r="AFA37" s="146"/>
      <c r="AFB37" s="146"/>
      <c r="AFC37" s="146"/>
      <c r="AFD37" s="146"/>
      <c r="AFE37" s="146"/>
      <c r="AFF37" s="146"/>
      <c r="AFG37" s="146"/>
      <c r="AFH37" s="146"/>
      <c r="AFI37" s="146"/>
      <c r="AFJ37" s="146"/>
      <c r="AFK37" s="146"/>
      <c r="AFL37" s="146"/>
      <c r="AFM37" s="146"/>
      <c r="AFN37" s="146"/>
      <c r="AFO37" s="146"/>
      <c r="AFP37" s="146"/>
      <c r="AFQ37" s="146"/>
      <c r="AFR37" s="146"/>
      <c r="AFS37" s="146"/>
      <c r="AFT37" s="146"/>
      <c r="AFU37" s="146"/>
      <c r="AFV37" s="146"/>
      <c r="AFW37" s="146"/>
      <c r="AFX37" s="146"/>
      <c r="AFY37" s="146"/>
      <c r="AFZ37" s="146"/>
      <c r="AGA37" s="146"/>
      <c r="AGB37" s="146"/>
      <c r="AGC37" s="146"/>
      <c r="AGD37" s="146"/>
      <c r="AGE37" s="146"/>
      <c r="AGF37" s="146"/>
      <c r="AGG37" s="146"/>
      <c r="AGH37" s="146"/>
      <c r="AGI37" s="146"/>
      <c r="AGJ37" s="146"/>
      <c r="AGK37" s="146"/>
      <c r="AGL37" s="146"/>
      <c r="AGM37" s="146"/>
      <c r="AGN37" s="146"/>
      <c r="AGO37" s="146"/>
      <c r="AGP37" s="146"/>
      <c r="AGQ37" s="146"/>
      <c r="AGR37" s="146"/>
      <c r="AGS37" s="146"/>
      <c r="AGT37" s="146"/>
      <c r="AGU37" s="146"/>
      <c r="AGV37" s="146"/>
      <c r="AGW37" s="146"/>
      <c r="AGX37" s="146"/>
      <c r="AGY37" s="146"/>
      <c r="AGZ37" s="146"/>
      <c r="AHA37" s="146"/>
      <c r="AHB37" s="146"/>
      <c r="AHC37" s="146"/>
      <c r="AHD37" s="146"/>
      <c r="AHE37" s="146"/>
      <c r="AHF37" s="146"/>
      <c r="AHG37" s="146"/>
      <c r="AHH37" s="146"/>
      <c r="AHI37" s="146"/>
      <c r="AHJ37" s="146"/>
      <c r="AHK37" s="146"/>
      <c r="AHL37" s="146"/>
      <c r="AHM37" s="146"/>
      <c r="AHN37" s="146"/>
      <c r="AHO37" s="146"/>
      <c r="AHP37" s="146"/>
      <c r="AHQ37" s="146"/>
      <c r="AHR37" s="146"/>
      <c r="AHS37" s="146"/>
      <c r="AHT37" s="146"/>
      <c r="AHU37" s="146"/>
      <c r="AHV37" s="146"/>
      <c r="AHW37" s="146"/>
      <c r="AHX37" s="146"/>
      <c r="AHY37" s="146"/>
      <c r="AHZ37" s="146"/>
      <c r="AIA37" s="146"/>
      <c r="AIB37" s="146"/>
      <c r="AIC37" s="146"/>
      <c r="AID37" s="146"/>
      <c r="AIE37" s="146"/>
      <c r="AIF37" s="146"/>
      <c r="AIG37" s="146"/>
      <c r="AIH37" s="146"/>
      <c r="AII37" s="146"/>
      <c r="AIJ37" s="146"/>
      <c r="AIK37" s="146"/>
      <c r="AIL37" s="146"/>
      <c r="AIM37" s="146"/>
      <c r="AIN37" s="146"/>
      <c r="AIO37" s="146"/>
      <c r="AIP37" s="146"/>
      <c r="AIQ37" s="146"/>
      <c r="AIR37" s="146"/>
      <c r="AIS37" s="146"/>
      <c r="AIT37" s="146"/>
      <c r="AIU37" s="146"/>
      <c r="AIV37" s="146"/>
      <c r="AIW37" s="146"/>
      <c r="AIX37" s="146"/>
      <c r="AIY37" s="146"/>
      <c r="AIZ37" s="146"/>
      <c r="AJA37" s="146"/>
      <c r="AJB37" s="146"/>
      <c r="AJC37" s="146"/>
      <c r="AJD37" s="146"/>
      <c r="AJE37" s="146"/>
      <c r="AJF37" s="146"/>
      <c r="AJG37" s="146"/>
      <c r="AJH37" s="146"/>
      <c r="AJI37" s="146"/>
      <c r="AJJ37" s="146"/>
      <c r="AJK37" s="146"/>
      <c r="AJL37" s="146"/>
      <c r="AJM37" s="146"/>
      <c r="AJN37" s="146"/>
      <c r="AJO37" s="146"/>
      <c r="AJP37" s="146"/>
      <c r="AJQ37" s="146"/>
      <c r="AJR37" s="146"/>
      <c r="AJS37" s="146"/>
      <c r="AJT37" s="146"/>
      <c r="AJU37" s="146"/>
      <c r="AJV37" s="146"/>
      <c r="AJW37" s="146"/>
      <c r="AJX37" s="146"/>
      <c r="AJY37" s="146"/>
      <c r="AJZ37" s="146"/>
      <c r="AKA37" s="146"/>
      <c r="AKB37" s="146"/>
      <c r="AKC37" s="146"/>
      <c r="AKD37" s="146"/>
      <c r="AKE37" s="146"/>
      <c r="AKF37" s="146"/>
      <c r="AKG37" s="146"/>
      <c r="AKH37" s="146"/>
      <c r="AKI37" s="146"/>
      <c r="AKJ37" s="146"/>
      <c r="AKK37" s="146"/>
      <c r="AKL37" s="146"/>
      <c r="AKM37" s="146"/>
      <c r="AKN37" s="146"/>
      <c r="AKO37" s="146"/>
      <c r="AKP37" s="146"/>
      <c r="AKQ37" s="146"/>
      <c r="AKR37" s="146"/>
      <c r="AKS37" s="146"/>
      <c r="AKT37" s="146"/>
      <c r="AKU37" s="146"/>
      <c r="AKV37" s="146"/>
      <c r="AKW37" s="146"/>
      <c r="AKX37" s="146"/>
      <c r="AKY37" s="146"/>
      <c r="AKZ37" s="146"/>
      <c r="ALA37" s="146"/>
      <c r="ALB37" s="146"/>
      <c r="ALC37" s="146"/>
      <c r="ALD37" s="146"/>
      <c r="ALE37" s="146"/>
      <c r="ALF37" s="146"/>
      <c r="ALG37" s="146"/>
      <c r="ALH37" s="146"/>
      <c r="ALI37" s="146"/>
      <c r="ALJ37" s="146"/>
      <c r="ALK37" s="146"/>
      <c r="ALL37" s="146"/>
      <c r="ALM37" s="146"/>
      <c r="ALN37" s="146"/>
      <c r="ALO37" s="146"/>
      <c r="ALP37" s="146"/>
      <c r="ALQ37" s="146"/>
      <c r="ALR37" s="146"/>
      <c r="ALS37" s="146"/>
      <c r="ALT37" s="146"/>
      <c r="ALU37" s="146"/>
      <c r="ALV37" s="146"/>
      <c r="ALW37" s="146"/>
      <c r="ALX37" s="146"/>
      <c r="ALY37" s="146"/>
      <c r="ALZ37" s="146"/>
      <c r="AMA37" s="146"/>
      <c r="AMB37" s="146"/>
      <c r="AMC37" s="146"/>
      <c r="AMD37" s="146"/>
      <c r="AME37" s="146"/>
      <c r="AMF37" s="146"/>
      <c r="AMG37" s="146"/>
      <c r="AMH37" s="146"/>
      <c r="AMI37" s="146"/>
      <c r="AMJ37" s="146"/>
    </row>
    <row r="38" spans="1:1024" s="89" customFormat="1" ht="17.25" thickTop="1" thickBot="1">
      <c r="A38" s="98" t="s">
        <v>9</v>
      </c>
      <c r="B38" s="151">
        <f>B36+B29</f>
        <v>0</v>
      </c>
      <c r="C38" s="151">
        <f>C36+C29</f>
        <v>0</v>
      </c>
      <c r="D38" s="19"/>
      <c r="E38" s="156" t="str">
        <f>IF(F37&gt;F36,"écrêtage :","")</f>
        <v/>
      </c>
      <c r="F38" s="157">
        <f>F36-F37</f>
        <v>0</v>
      </c>
      <c r="G38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 s="89" customFormat="1" ht="15.75">
      <c r="A39" s="20"/>
      <c r="B39" s="20"/>
      <c r="C39" s="146"/>
      <c r="D39" s="19"/>
      <c r="E39" s="1"/>
      <c r="F39" s="1"/>
      <c r="G39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 s="89" customFormat="1" ht="15.75">
      <c r="A40" s="21"/>
      <c r="B40" s="1"/>
      <c r="C40" s="146"/>
      <c r="D40" s="19"/>
      <c r="E40" s="168"/>
      <c r="F40" s="168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  <row r="41" spans="1:1024" s="89" customFormat="1" ht="15.75">
      <c r="A41" s="22"/>
      <c r="B41" s="1"/>
      <c r="C41" s="1"/>
      <c r="D41" s="19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  <row r="42" spans="1:1024" s="89" customFormat="1" ht="15.75" customHeight="1">
      <c r="A42" s="22"/>
      <c r="B42" s="1"/>
      <c r="C42" s="1"/>
      <c r="D42" s="19"/>
      <c r="E42" s="168"/>
      <c r="F42" s="168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</row>
    <row r="43" spans="1:1024" ht="19.899999999999999" customHeight="1">
      <c r="D43" s="19"/>
      <c r="E43" s="168"/>
      <c r="F43" s="168"/>
      <c r="G43" s="89"/>
      <c r="H43"/>
      <c r="I43"/>
      <c r="J43"/>
      <c r="K43"/>
      <c r="L43"/>
      <c r="M43"/>
      <c r="N43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1024" ht="15.75">
      <c r="D44" s="19"/>
      <c r="E44" s="168"/>
      <c r="F44" s="168"/>
      <c r="G44" s="89"/>
      <c r="H44"/>
      <c r="I44"/>
      <c r="J44"/>
      <c r="K44"/>
      <c r="L44"/>
      <c r="M44"/>
      <c r="N44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1024" s="89" customFormat="1" ht="21">
      <c r="A45" s="1"/>
      <c r="B45" s="1"/>
      <c r="C45" s="1"/>
      <c r="D45" s="150"/>
      <c r="E45" s="20"/>
      <c r="F45" s="1"/>
      <c r="G45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168"/>
      <c r="DH45" s="168"/>
      <c r="DI45" s="168"/>
      <c r="DJ45" s="168"/>
      <c r="DK45" s="168"/>
      <c r="DL45" s="168"/>
      <c r="DM45" s="168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168"/>
      <c r="ED45" s="168"/>
      <c r="EE45" s="168"/>
      <c r="EF45" s="168"/>
      <c r="EG45" s="168"/>
      <c r="EH45" s="168"/>
      <c r="EI45" s="168"/>
      <c r="EJ45" s="168"/>
      <c r="EK45" s="168"/>
      <c r="EL45" s="168"/>
      <c r="EM45" s="168"/>
      <c r="EN45" s="168"/>
      <c r="EO45" s="168"/>
      <c r="EP45" s="168"/>
      <c r="EQ45" s="168"/>
      <c r="ER45" s="168"/>
      <c r="ES45" s="168"/>
      <c r="ET45" s="168"/>
      <c r="EU45" s="168"/>
      <c r="EV45" s="168"/>
      <c r="EW45" s="168"/>
      <c r="EX45" s="168"/>
      <c r="EY45" s="168"/>
      <c r="EZ45" s="168"/>
      <c r="FA45" s="168"/>
      <c r="FB45" s="168"/>
      <c r="FC45" s="168"/>
      <c r="FD45" s="168"/>
      <c r="FE45" s="168"/>
      <c r="FF45" s="168"/>
      <c r="FG45" s="168"/>
      <c r="FH45" s="168"/>
      <c r="FI45" s="168"/>
      <c r="FJ45" s="168"/>
      <c r="FK45" s="168"/>
      <c r="FL45" s="168"/>
      <c r="FM45" s="168"/>
      <c r="FN45" s="168"/>
      <c r="FO45" s="168"/>
      <c r="FP45" s="168"/>
      <c r="FQ45" s="168"/>
      <c r="FR45" s="168"/>
      <c r="FS45" s="168"/>
      <c r="FT45" s="168"/>
      <c r="FU45" s="168"/>
      <c r="FV45" s="168"/>
      <c r="FW45" s="168"/>
      <c r="FX45" s="168"/>
      <c r="FY45" s="168"/>
      <c r="FZ45" s="168"/>
      <c r="GA45" s="168"/>
      <c r="GB45" s="168"/>
      <c r="GC45" s="168"/>
      <c r="GD45" s="168"/>
      <c r="GE45" s="168"/>
      <c r="GF45" s="168"/>
      <c r="GG45" s="168"/>
      <c r="GH45" s="168"/>
      <c r="GI45" s="168"/>
      <c r="GJ45" s="168"/>
      <c r="GK45" s="168"/>
      <c r="GL45" s="168"/>
      <c r="GM45" s="168"/>
      <c r="GN45" s="168"/>
      <c r="GO45" s="168"/>
      <c r="GP45" s="168"/>
      <c r="GQ45" s="168"/>
      <c r="GR45" s="168"/>
      <c r="GS45" s="168"/>
      <c r="GT45" s="168"/>
      <c r="GU45" s="168"/>
      <c r="GV45" s="168"/>
      <c r="GW45" s="168"/>
      <c r="GX45" s="168"/>
      <c r="GY45" s="168"/>
      <c r="GZ45" s="168"/>
      <c r="HA45" s="168"/>
      <c r="HB45" s="168"/>
      <c r="HC45" s="168"/>
      <c r="HD45" s="168"/>
      <c r="HE45" s="168"/>
      <c r="HF45" s="168"/>
      <c r="HG45" s="168"/>
      <c r="HH45" s="168"/>
      <c r="HI45" s="168"/>
      <c r="HJ45" s="168"/>
      <c r="HK45" s="168"/>
      <c r="HL45" s="168"/>
      <c r="HM45" s="168"/>
      <c r="HN45" s="168"/>
      <c r="HO45" s="168"/>
      <c r="HP45" s="168"/>
      <c r="HQ45" s="168"/>
      <c r="HR45" s="168"/>
      <c r="HS45" s="168"/>
      <c r="HT45" s="168"/>
      <c r="HU45" s="168"/>
      <c r="HV45" s="168"/>
      <c r="HW45" s="168"/>
      <c r="HX45" s="168"/>
      <c r="HY45" s="168"/>
      <c r="HZ45" s="168"/>
      <c r="IA45" s="168"/>
      <c r="IB45" s="168"/>
      <c r="IC45" s="168"/>
      <c r="ID45" s="168"/>
      <c r="IE45" s="168"/>
      <c r="IF45" s="168"/>
      <c r="IG45" s="168"/>
      <c r="IH45" s="168"/>
      <c r="II45" s="168"/>
      <c r="IJ45" s="168"/>
      <c r="IK45" s="168"/>
      <c r="IL45" s="168"/>
      <c r="IM45" s="168"/>
      <c r="IN45" s="168"/>
      <c r="IO45" s="168"/>
      <c r="IP45" s="168"/>
      <c r="IQ45" s="168"/>
      <c r="IR45" s="168"/>
      <c r="IS45" s="168"/>
      <c r="IT45" s="168"/>
      <c r="IU45" s="168"/>
      <c r="IV45" s="168"/>
      <c r="IW45" s="168"/>
      <c r="IX45" s="168"/>
      <c r="IY45" s="168"/>
      <c r="IZ45" s="168"/>
      <c r="JA45" s="168"/>
      <c r="JB45" s="168"/>
      <c r="JC45" s="168"/>
      <c r="JD45" s="168"/>
      <c r="JE45" s="168"/>
      <c r="JF45" s="168"/>
      <c r="JG45" s="168"/>
      <c r="JH45" s="168"/>
      <c r="JI45" s="168"/>
      <c r="JJ45" s="168"/>
      <c r="JK45" s="168"/>
      <c r="JL45" s="168"/>
      <c r="JM45" s="168"/>
      <c r="JN45" s="168"/>
      <c r="JO45" s="168"/>
      <c r="JP45" s="168"/>
      <c r="JQ45" s="168"/>
      <c r="JR45" s="168"/>
      <c r="JS45" s="168"/>
      <c r="JT45" s="168"/>
      <c r="JU45" s="168"/>
      <c r="JV45" s="168"/>
      <c r="JW45" s="168"/>
      <c r="JX45" s="168"/>
      <c r="JY45" s="168"/>
      <c r="JZ45" s="168"/>
      <c r="KA45" s="168"/>
      <c r="KB45" s="168"/>
      <c r="KC45" s="168"/>
      <c r="KD45" s="168"/>
      <c r="KE45" s="168"/>
      <c r="KF45" s="168"/>
      <c r="KG45" s="168"/>
      <c r="KH45" s="168"/>
      <c r="KI45" s="168"/>
      <c r="KJ45" s="168"/>
      <c r="KK45" s="168"/>
      <c r="KL45" s="168"/>
      <c r="KM45" s="168"/>
      <c r="KN45" s="168"/>
      <c r="KO45" s="168"/>
      <c r="KP45" s="168"/>
      <c r="KQ45" s="168"/>
      <c r="KR45" s="168"/>
      <c r="KS45" s="168"/>
      <c r="KT45" s="168"/>
      <c r="KU45" s="168"/>
      <c r="KV45" s="168"/>
      <c r="KW45" s="168"/>
      <c r="KX45" s="168"/>
      <c r="KY45" s="168"/>
      <c r="KZ45" s="168"/>
      <c r="LA45" s="168"/>
      <c r="LB45" s="168"/>
      <c r="LC45" s="168"/>
      <c r="LD45" s="168"/>
      <c r="LE45" s="168"/>
      <c r="LF45" s="168"/>
      <c r="LG45" s="168"/>
      <c r="LH45" s="168"/>
      <c r="LI45" s="168"/>
      <c r="LJ45" s="168"/>
      <c r="LK45" s="168"/>
      <c r="LL45" s="168"/>
      <c r="LM45" s="168"/>
      <c r="LN45" s="168"/>
      <c r="LO45" s="168"/>
      <c r="LP45" s="168"/>
      <c r="LQ45" s="168"/>
      <c r="LR45" s="168"/>
      <c r="LS45" s="168"/>
      <c r="LT45" s="168"/>
      <c r="LU45" s="168"/>
      <c r="LV45" s="168"/>
      <c r="LW45" s="168"/>
      <c r="LX45" s="168"/>
      <c r="LY45" s="168"/>
      <c r="LZ45" s="168"/>
      <c r="MA45" s="168"/>
      <c r="MB45" s="168"/>
      <c r="MC45" s="168"/>
      <c r="MD45" s="168"/>
      <c r="ME45" s="168"/>
      <c r="MF45" s="168"/>
      <c r="MG45" s="168"/>
      <c r="MH45" s="168"/>
      <c r="MI45" s="168"/>
      <c r="MJ45" s="168"/>
      <c r="MK45" s="168"/>
      <c r="ML45" s="168"/>
      <c r="MM45" s="168"/>
      <c r="MN45" s="168"/>
      <c r="MO45" s="168"/>
      <c r="MP45" s="168"/>
      <c r="MQ45" s="168"/>
      <c r="MR45" s="168"/>
      <c r="MS45" s="168"/>
      <c r="MT45" s="168"/>
      <c r="MU45" s="168"/>
      <c r="MV45" s="168"/>
      <c r="MW45" s="168"/>
      <c r="MX45" s="168"/>
      <c r="MY45" s="168"/>
      <c r="MZ45" s="168"/>
      <c r="NA45" s="168"/>
      <c r="NB45" s="168"/>
      <c r="NC45" s="168"/>
      <c r="ND45" s="168"/>
      <c r="NE45" s="168"/>
      <c r="NF45" s="168"/>
      <c r="NG45" s="168"/>
      <c r="NH45" s="168"/>
      <c r="NI45" s="168"/>
      <c r="NJ45" s="168"/>
      <c r="NK45" s="168"/>
      <c r="NL45" s="168"/>
      <c r="NM45" s="168"/>
      <c r="NN45" s="168"/>
      <c r="NO45" s="168"/>
      <c r="NP45" s="168"/>
      <c r="NQ45" s="168"/>
      <c r="NR45" s="168"/>
      <c r="NS45" s="168"/>
      <c r="NT45" s="168"/>
      <c r="NU45" s="168"/>
      <c r="NV45" s="168"/>
      <c r="NW45" s="168"/>
      <c r="NX45" s="168"/>
      <c r="NY45" s="168"/>
      <c r="NZ45" s="168"/>
      <c r="OA45" s="168"/>
      <c r="OB45" s="168"/>
      <c r="OC45" s="168"/>
      <c r="OD45" s="168"/>
      <c r="OE45" s="168"/>
      <c r="OF45" s="168"/>
      <c r="OG45" s="168"/>
      <c r="OH45" s="168"/>
      <c r="OI45" s="168"/>
      <c r="OJ45" s="168"/>
      <c r="OK45" s="168"/>
      <c r="OL45" s="168"/>
      <c r="OM45" s="168"/>
      <c r="ON45" s="168"/>
      <c r="OO45" s="168"/>
      <c r="OP45" s="168"/>
      <c r="OQ45" s="168"/>
      <c r="OR45" s="168"/>
      <c r="OS45" s="168"/>
      <c r="OT45" s="168"/>
      <c r="OU45" s="168"/>
      <c r="OV45" s="168"/>
      <c r="OW45" s="168"/>
      <c r="OX45" s="168"/>
      <c r="OY45" s="168"/>
      <c r="OZ45" s="168"/>
      <c r="PA45" s="168"/>
      <c r="PB45" s="168"/>
      <c r="PC45" s="168"/>
      <c r="PD45" s="168"/>
      <c r="PE45" s="168"/>
      <c r="PF45" s="168"/>
      <c r="PG45" s="168"/>
      <c r="PH45" s="168"/>
      <c r="PI45" s="168"/>
      <c r="PJ45" s="168"/>
      <c r="PK45" s="168"/>
      <c r="PL45" s="168"/>
      <c r="PM45" s="168"/>
      <c r="PN45" s="168"/>
      <c r="PO45" s="168"/>
      <c r="PP45" s="168"/>
      <c r="PQ45" s="168"/>
      <c r="PR45" s="168"/>
      <c r="PS45" s="168"/>
      <c r="PT45" s="168"/>
      <c r="PU45" s="168"/>
      <c r="PV45" s="168"/>
      <c r="PW45" s="168"/>
      <c r="PX45" s="168"/>
      <c r="PY45" s="168"/>
      <c r="PZ45" s="168"/>
      <c r="QA45" s="168"/>
      <c r="QB45" s="168"/>
      <c r="QC45" s="168"/>
      <c r="QD45" s="168"/>
      <c r="QE45" s="168"/>
      <c r="QF45" s="168"/>
      <c r="QG45" s="168"/>
      <c r="QH45" s="168"/>
      <c r="QI45" s="168"/>
      <c r="QJ45" s="168"/>
      <c r="QK45" s="168"/>
      <c r="QL45" s="168"/>
      <c r="QM45" s="168"/>
      <c r="QN45" s="168"/>
      <c r="QO45" s="168"/>
      <c r="QP45" s="168"/>
      <c r="QQ45" s="168"/>
      <c r="QR45" s="168"/>
      <c r="QS45" s="168"/>
      <c r="QT45" s="168"/>
      <c r="QU45" s="168"/>
      <c r="QV45" s="168"/>
      <c r="QW45" s="168"/>
      <c r="QX45" s="168"/>
      <c r="QY45" s="168"/>
      <c r="QZ45" s="168"/>
      <c r="RA45" s="168"/>
      <c r="RB45" s="168"/>
      <c r="RC45" s="168"/>
      <c r="RD45" s="168"/>
      <c r="RE45" s="168"/>
      <c r="RF45" s="168"/>
      <c r="RG45" s="168"/>
      <c r="RH45" s="168"/>
      <c r="RI45" s="168"/>
      <c r="RJ45" s="168"/>
      <c r="RK45" s="168"/>
      <c r="RL45" s="168"/>
      <c r="RM45" s="168"/>
      <c r="RN45" s="168"/>
      <c r="RO45" s="168"/>
      <c r="RP45" s="168"/>
      <c r="RQ45" s="168"/>
      <c r="RR45" s="168"/>
      <c r="RS45" s="168"/>
      <c r="RT45" s="168"/>
      <c r="RU45" s="168"/>
      <c r="RV45" s="168"/>
      <c r="RW45" s="168"/>
      <c r="RX45" s="168"/>
      <c r="RY45" s="168"/>
      <c r="RZ45" s="168"/>
      <c r="SA45" s="168"/>
      <c r="SB45" s="168"/>
      <c r="SC45" s="168"/>
      <c r="SD45" s="168"/>
      <c r="SE45" s="168"/>
      <c r="SF45" s="168"/>
      <c r="SG45" s="168"/>
      <c r="SH45" s="168"/>
      <c r="SI45" s="168"/>
      <c r="SJ45" s="168"/>
      <c r="SK45" s="168"/>
      <c r="SL45" s="168"/>
      <c r="SM45" s="168"/>
      <c r="SN45" s="168"/>
      <c r="SO45" s="168"/>
      <c r="SP45" s="168"/>
      <c r="SQ45" s="168"/>
      <c r="SR45" s="168"/>
      <c r="SS45" s="168"/>
      <c r="ST45" s="168"/>
      <c r="SU45" s="168"/>
      <c r="SV45" s="168"/>
      <c r="SW45" s="168"/>
      <c r="SX45" s="168"/>
      <c r="SY45" s="168"/>
      <c r="SZ45" s="168"/>
      <c r="TA45" s="168"/>
      <c r="TB45" s="168"/>
      <c r="TC45" s="168"/>
      <c r="TD45" s="168"/>
      <c r="TE45" s="168"/>
      <c r="TF45" s="168"/>
      <c r="TG45" s="168"/>
      <c r="TH45" s="168"/>
      <c r="TI45" s="168"/>
      <c r="TJ45" s="168"/>
      <c r="TK45" s="168"/>
      <c r="TL45" s="168"/>
      <c r="TM45" s="168"/>
      <c r="TN45" s="168"/>
      <c r="TO45" s="168"/>
      <c r="TP45" s="168"/>
      <c r="TQ45" s="168"/>
      <c r="TR45" s="168"/>
      <c r="TS45" s="168"/>
      <c r="TT45" s="168"/>
      <c r="TU45" s="168"/>
      <c r="TV45" s="168"/>
      <c r="TW45" s="168"/>
      <c r="TX45" s="168"/>
      <c r="TY45" s="168"/>
      <c r="TZ45" s="168"/>
      <c r="UA45" s="168"/>
      <c r="UB45" s="168"/>
      <c r="UC45" s="168"/>
      <c r="UD45" s="168"/>
      <c r="UE45" s="168"/>
      <c r="UF45" s="168"/>
      <c r="UG45" s="168"/>
      <c r="UH45" s="168"/>
      <c r="UI45" s="168"/>
      <c r="UJ45" s="168"/>
      <c r="UK45" s="168"/>
      <c r="UL45" s="168"/>
      <c r="UM45" s="168"/>
      <c r="UN45" s="168"/>
      <c r="UO45" s="168"/>
      <c r="UP45" s="168"/>
      <c r="UQ45" s="168"/>
      <c r="UR45" s="168"/>
      <c r="US45" s="168"/>
      <c r="UT45" s="168"/>
      <c r="UU45" s="168"/>
      <c r="UV45" s="168"/>
      <c r="UW45" s="168"/>
      <c r="UX45" s="168"/>
      <c r="UY45" s="168"/>
      <c r="UZ45" s="168"/>
      <c r="VA45" s="168"/>
      <c r="VB45" s="168"/>
      <c r="VC45" s="168"/>
      <c r="VD45" s="168"/>
      <c r="VE45" s="168"/>
      <c r="VF45" s="168"/>
      <c r="VG45" s="168"/>
      <c r="VH45" s="168"/>
      <c r="VI45" s="168"/>
      <c r="VJ45" s="168"/>
      <c r="VK45" s="168"/>
      <c r="VL45" s="168"/>
      <c r="VM45" s="168"/>
      <c r="VN45" s="168"/>
      <c r="VO45" s="168"/>
      <c r="VP45" s="168"/>
      <c r="VQ45" s="168"/>
      <c r="VR45" s="168"/>
      <c r="VS45" s="168"/>
      <c r="VT45" s="168"/>
      <c r="VU45" s="168"/>
      <c r="VV45" s="168"/>
      <c r="VW45" s="168"/>
      <c r="VX45" s="168"/>
      <c r="VY45" s="168"/>
      <c r="VZ45" s="168"/>
      <c r="WA45" s="168"/>
      <c r="WB45" s="168"/>
      <c r="WC45" s="168"/>
      <c r="WD45" s="168"/>
      <c r="WE45" s="168"/>
      <c r="WF45" s="168"/>
      <c r="WG45" s="168"/>
      <c r="WH45" s="168"/>
      <c r="WI45" s="168"/>
      <c r="WJ45" s="168"/>
      <c r="WK45" s="168"/>
      <c r="WL45" s="168"/>
      <c r="WM45" s="168"/>
      <c r="WN45" s="168"/>
      <c r="WO45" s="168"/>
      <c r="WP45" s="168"/>
      <c r="WQ45" s="168"/>
      <c r="WR45" s="168"/>
      <c r="WS45" s="168"/>
      <c r="WT45" s="168"/>
      <c r="WU45" s="168"/>
      <c r="WV45" s="168"/>
      <c r="WW45" s="168"/>
      <c r="WX45" s="168"/>
      <c r="WY45" s="168"/>
      <c r="WZ45" s="168"/>
      <c r="XA45" s="168"/>
      <c r="XB45" s="168"/>
      <c r="XC45" s="168"/>
      <c r="XD45" s="168"/>
      <c r="XE45" s="168"/>
      <c r="XF45" s="168"/>
      <c r="XG45" s="168"/>
      <c r="XH45" s="168"/>
      <c r="XI45" s="168"/>
      <c r="XJ45" s="168"/>
      <c r="XK45" s="168"/>
      <c r="XL45" s="168"/>
      <c r="XM45" s="168"/>
      <c r="XN45" s="168"/>
      <c r="XO45" s="168"/>
      <c r="XP45" s="168"/>
      <c r="XQ45" s="168"/>
      <c r="XR45" s="168"/>
      <c r="XS45" s="168"/>
      <c r="XT45" s="168"/>
      <c r="XU45" s="168"/>
      <c r="XV45" s="168"/>
      <c r="XW45" s="168"/>
      <c r="XX45" s="168"/>
      <c r="XY45" s="168"/>
      <c r="XZ45" s="168"/>
      <c r="YA45" s="168"/>
      <c r="YB45" s="168"/>
      <c r="YC45" s="168"/>
      <c r="YD45" s="168"/>
      <c r="YE45" s="168"/>
      <c r="YF45" s="168"/>
      <c r="YG45" s="168"/>
      <c r="YH45" s="168"/>
      <c r="YI45" s="168"/>
      <c r="YJ45" s="168"/>
      <c r="YK45" s="168"/>
      <c r="YL45" s="168"/>
      <c r="YM45" s="168"/>
      <c r="YN45" s="168"/>
      <c r="YO45" s="168"/>
      <c r="YP45" s="168"/>
      <c r="YQ45" s="168"/>
      <c r="YR45" s="168"/>
      <c r="YS45" s="168"/>
      <c r="YT45" s="168"/>
      <c r="YU45" s="168"/>
      <c r="YV45" s="168"/>
      <c r="YW45" s="168"/>
      <c r="YX45" s="168"/>
      <c r="YY45" s="168"/>
      <c r="YZ45" s="168"/>
      <c r="ZA45" s="168"/>
      <c r="ZB45" s="168"/>
      <c r="ZC45" s="168"/>
      <c r="ZD45" s="168"/>
      <c r="ZE45" s="168"/>
      <c r="ZF45" s="168"/>
      <c r="ZG45" s="168"/>
      <c r="ZH45" s="168"/>
      <c r="ZI45" s="168"/>
      <c r="ZJ45" s="168"/>
      <c r="ZK45" s="168"/>
      <c r="ZL45" s="168"/>
      <c r="ZM45" s="168"/>
      <c r="ZN45" s="168"/>
      <c r="ZO45" s="168"/>
      <c r="ZP45" s="168"/>
      <c r="ZQ45" s="168"/>
      <c r="ZR45" s="168"/>
      <c r="ZS45" s="168"/>
      <c r="ZT45" s="168"/>
      <c r="ZU45" s="168"/>
      <c r="ZV45" s="168"/>
      <c r="ZW45" s="168"/>
      <c r="ZX45" s="168"/>
      <c r="ZY45" s="168"/>
      <c r="ZZ45" s="168"/>
      <c r="AAA45" s="168"/>
      <c r="AAB45" s="168"/>
      <c r="AAC45" s="168"/>
      <c r="AAD45" s="168"/>
      <c r="AAE45" s="168"/>
      <c r="AAF45" s="168"/>
      <c r="AAG45" s="168"/>
      <c r="AAH45" s="168"/>
      <c r="AAI45" s="168"/>
      <c r="AAJ45" s="168"/>
      <c r="AAK45" s="168"/>
      <c r="AAL45" s="168"/>
      <c r="AAM45" s="168"/>
      <c r="AAN45" s="168"/>
      <c r="AAO45" s="168"/>
      <c r="AAP45" s="168"/>
      <c r="AAQ45" s="168"/>
      <c r="AAR45" s="168"/>
      <c r="AAS45" s="168"/>
      <c r="AAT45" s="168"/>
      <c r="AAU45" s="168"/>
      <c r="AAV45" s="168"/>
      <c r="AAW45" s="168"/>
      <c r="AAX45" s="168"/>
      <c r="AAY45" s="168"/>
      <c r="AAZ45" s="168"/>
      <c r="ABA45" s="168"/>
      <c r="ABB45" s="168"/>
      <c r="ABC45" s="168"/>
      <c r="ABD45" s="168"/>
      <c r="ABE45" s="168"/>
      <c r="ABF45" s="168"/>
      <c r="ABG45" s="168"/>
      <c r="ABH45" s="168"/>
      <c r="ABI45" s="168"/>
      <c r="ABJ45" s="168"/>
      <c r="ABK45" s="168"/>
      <c r="ABL45" s="168"/>
      <c r="ABM45" s="168"/>
      <c r="ABN45" s="168"/>
      <c r="ABO45" s="168"/>
      <c r="ABP45" s="168"/>
      <c r="ABQ45" s="168"/>
      <c r="ABR45" s="168"/>
      <c r="ABS45" s="168"/>
      <c r="ABT45" s="168"/>
      <c r="ABU45" s="168"/>
      <c r="ABV45" s="168"/>
      <c r="ABW45" s="168"/>
      <c r="ABX45" s="168"/>
      <c r="ABY45" s="168"/>
      <c r="ABZ45" s="168"/>
      <c r="ACA45" s="168"/>
      <c r="ACB45" s="168"/>
      <c r="ACC45" s="168"/>
      <c r="ACD45" s="168"/>
      <c r="ACE45" s="168"/>
      <c r="ACF45" s="168"/>
      <c r="ACG45" s="168"/>
      <c r="ACH45" s="168"/>
      <c r="ACI45" s="168"/>
      <c r="ACJ45" s="168"/>
      <c r="ACK45" s="168"/>
      <c r="ACL45" s="168"/>
      <c r="ACM45" s="168"/>
      <c r="ACN45" s="168"/>
      <c r="ACO45" s="168"/>
      <c r="ACP45" s="168"/>
      <c r="ACQ45" s="168"/>
      <c r="ACR45" s="168"/>
      <c r="ACS45" s="168"/>
      <c r="ACT45" s="168"/>
      <c r="ACU45" s="168"/>
      <c r="ACV45" s="168"/>
      <c r="ACW45" s="168"/>
      <c r="ACX45" s="168"/>
      <c r="ACY45" s="168"/>
      <c r="ACZ45" s="168"/>
      <c r="ADA45" s="168"/>
      <c r="ADB45" s="168"/>
      <c r="ADC45" s="168"/>
      <c r="ADD45" s="168"/>
      <c r="ADE45" s="168"/>
      <c r="ADF45" s="168"/>
      <c r="ADG45" s="168"/>
      <c r="ADH45" s="168"/>
      <c r="ADI45" s="168"/>
      <c r="ADJ45" s="168"/>
      <c r="ADK45" s="168"/>
      <c r="ADL45" s="168"/>
      <c r="ADM45" s="168"/>
      <c r="ADN45" s="168"/>
      <c r="ADO45" s="168"/>
      <c r="ADP45" s="168"/>
      <c r="ADQ45" s="168"/>
      <c r="ADR45" s="168"/>
      <c r="ADS45" s="168"/>
      <c r="ADT45" s="168"/>
      <c r="ADU45" s="168"/>
      <c r="ADV45" s="168"/>
      <c r="ADW45" s="168"/>
      <c r="ADX45" s="168"/>
      <c r="ADY45" s="168"/>
      <c r="ADZ45" s="168"/>
      <c r="AEA45" s="168"/>
      <c r="AEB45" s="168"/>
      <c r="AEC45" s="168"/>
      <c r="AED45" s="168"/>
      <c r="AEE45" s="168"/>
      <c r="AEF45" s="168"/>
      <c r="AEG45" s="168"/>
      <c r="AEH45" s="168"/>
      <c r="AEI45" s="168"/>
      <c r="AEJ45" s="168"/>
      <c r="AEK45" s="168"/>
      <c r="AEL45" s="168"/>
      <c r="AEM45" s="168"/>
      <c r="AEN45" s="168"/>
      <c r="AEO45" s="168"/>
      <c r="AEP45" s="168"/>
      <c r="AEQ45" s="168"/>
      <c r="AER45" s="168"/>
      <c r="AES45" s="168"/>
      <c r="AET45" s="168"/>
      <c r="AEU45" s="168"/>
      <c r="AEV45" s="168"/>
      <c r="AEW45" s="168"/>
      <c r="AEX45" s="168"/>
      <c r="AEY45" s="168"/>
      <c r="AEZ45" s="168"/>
      <c r="AFA45" s="168"/>
      <c r="AFB45" s="168"/>
      <c r="AFC45" s="168"/>
      <c r="AFD45" s="168"/>
      <c r="AFE45" s="168"/>
      <c r="AFF45" s="168"/>
      <c r="AFG45" s="168"/>
      <c r="AFH45" s="168"/>
      <c r="AFI45" s="168"/>
      <c r="AFJ45" s="168"/>
      <c r="AFK45" s="168"/>
      <c r="AFL45" s="168"/>
      <c r="AFM45" s="168"/>
      <c r="AFN45" s="168"/>
      <c r="AFO45" s="168"/>
      <c r="AFP45" s="168"/>
      <c r="AFQ45" s="168"/>
      <c r="AFR45" s="168"/>
      <c r="AFS45" s="168"/>
      <c r="AFT45" s="168"/>
      <c r="AFU45" s="168"/>
      <c r="AFV45" s="168"/>
      <c r="AFW45" s="168"/>
      <c r="AFX45" s="168"/>
      <c r="AFY45" s="168"/>
      <c r="AFZ45" s="168"/>
      <c r="AGA45" s="168"/>
      <c r="AGB45" s="168"/>
      <c r="AGC45" s="168"/>
      <c r="AGD45" s="168"/>
      <c r="AGE45" s="168"/>
      <c r="AGF45" s="168"/>
      <c r="AGG45" s="168"/>
      <c r="AGH45" s="168"/>
      <c r="AGI45" s="168"/>
      <c r="AGJ45" s="168"/>
      <c r="AGK45" s="168"/>
      <c r="AGL45" s="168"/>
      <c r="AGM45" s="168"/>
      <c r="AGN45" s="168"/>
      <c r="AGO45" s="168"/>
      <c r="AGP45" s="168"/>
      <c r="AGQ45" s="168"/>
      <c r="AGR45" s="168"/>
      <c r="AGS45" s="168"/>
      <c r="AGT45" s="168"/>
      <c r="AGU45" s="168"/>
      <c r="AGV45" s="168"/>
      <c r="AGW45" s="168"/>
      <c r="AGX45" s="168"/>
      <c r="AGY45" s="168"/>
      <c r="AGZ45" s="168"/>
      <c r="AHA45" s="168"/>
      <c r="AHB45" s="168"/>
      <c r="AHC45" s="168"/>
      <c r="AHD45" s="168"/>
      <c r="AHE45" s="168"/>
      <c r="AHF45" s="168"/>
      <c r="AHG45" s="168"/>
      <c r="AHH45" s="168"/>
      <c r="AHI45" s="168"/>
      <c r="AHJ45" s="168"/>
      <c r="AHK45" s="168"/>
      <c r="AHL45" s="168"/>
      <c r="AHM45" s="168"/>
      <c r="AHN45" s="168"/>
      <c r="AHO45" s="168"/>
      <c r="AHP45" s="168"/>
      <c r="AHQ45" s="168"/>
      <c r="AHR45" s="168"/>
      <c r="AHS45" s="168"/>
      <c r="AHT45" s="168"/>
      <c r="AHU45" s="168"/>
      <c r="AHV45" s="168"/>
      <c r="AHW45" s="168"/>
      <c r="AHX45" s="168"/>
      <c r="AHY45" s="168"/>
      <c r="AHZ45" s="168"/>
      <c r="AIA45" s="168"/>
      <c r="AIB45" s="168"/>
      <c r="AIC45" s="168"/>
      <c r="AID45" s="168"/>
      <c r="AIE45" s="168"/>
      <c r="AIF45" s="168"/>
      <c r="AIG45" s="168"/>
      <c r="AIH45" s="168"/>
      <c r="AII45" s="168"/>
      <c r="AIJ45" s="168"/>
      <c r="AIK45" s="168"/>
      <c r="AIL45" s="168"/>
      <c r="AIM45" s="168"/>
      <c r="AIN45" s="168"/>
      <c r="AIO45" s="168"/>
      <c r="AIP45" s="168"/>
      <c r="AIQ45" s="168"/>
      <c r="AIR45" s="168"/>
      <c r="AIS45" s="168"/>
      <c r="AIT45" s="168"/>
      <c r="AIU45" s="168"/>
      <c r="AIV45" s="168"/>
      <c r="AIW45" s="168"/>
      <c r="AIX45" s="168"/>
      <c r="AIY45" s="168"/>
      <c r="AIZ45" s="168"/>
      <c r="AJA45" s="168"/>
      <c r="AJB45" s="168"/>
      <c r="AJC45" s="168"/>
      <c r="AJD45" s="168"/>
      <c r="AJE45" s="168"/>
      <c r="AJF45" s="168"/>
      <c r="AJG45" s="168"/>
      <c r="AJH45" s="168"/>
      <c r="AJI45" s="168"/>
      <c r="AJJ45" s="168"/>
      <c r="AJK45" s="168"/>
      <c r="AJL45" s="168"/>
      <c r="AJM45" s="168"/>
      <c r="AJN45" s="168"/>
      <c r="AJO45" s="168"/>
      <c r="AJP45" s="168"/>
      <c r="AJQ45" s="168"/>
      <c r="AJR45" s="168"/>
      <c r="AJS45" s="168"/>
      <c r="AJT45" s="168"/>
      <c r="AJU45" s="168"/>
      <c r="AJV45" s="168"/>
      <c r="AJW45" s="168"/>
      <c r="AJX45" s="168"/>
      <c r="AJY45" s="168"/>
      <c r="AJZ45" s="168"/>
      <c r="AKA45" s="168"/>
      <c r="AKB45" s="168"/>
      <c r="AKC45" s="168"/>
      <c r="AKD45" s="168"/>
      <c r="AKE45" s="168"/>
      <c r="AKF45" s="168"/>
      <c r="AKG45" s="168"/>
      <c r="AKH45" s="168"/>
      <c r="AKI45" s="168"/>
      <c r="AKJ45" s="168"/>
      <c r="AKK45" s="168"/>
      <c r="AKL45" s="168"/>
      <c r="AKM45" s="168"/>
      <c r="AKN45" s="168"/>
      <c r="AKO45" s="168"/>
      <c r="AKP45" s="168"/>
      <c r="AKQ45" s="168"/>
      <c r="AKR45" s="168"/>
      <c r="AKS45" s="168"/>
      <c r="AKT45" s="168"/>
      <c r="AKU45" s="168"/>
      <c r="AKV45" s="168"/>
      <c r="AKW45" s="168"/>
      <c r="AKX45" s="168"/>
      <c r="AKY45" s="168"/>
      <c r="AKZ45" s="168"/>
      <c r="ALA45" s="168"/>
      <c r="ALB45" s="168"/>
      <c r="ALC45" s="168"/>
      <c r="ALD45" s="168"/>
      <c r="ALE45" s="168"/>
      <c r="ALF45" s="168"/>
      <c r="ALG45" s="168"/>
      <c r="ALH45" s="168"/>
      <c r="ALI45" s="168"/>
      <c r="ALJ45" s="168"/>
      <c r="ALK45" s="168"/>
      <c r="ALL45" s="168"/>
      <c r="ALM45" s="168"/>
      <c r="ALN45" s="168"/>
      <c r="ALO45" s="168"/>
      <c r="ALP45" s="168"/>
      <c r="ALQ45" s="168"/>
      <c r="ALR45" s="168"/>
      <c r="ALS45" s="168"/>
      <c r="ALT45" s="168"/>
      <c r="ALU45" s="168"/>
      <c r="ALV45" s="168"/>
      <c r="ALW45" s="168"/>
      <c r="ALX45" s="168"/>
      <c r="ALY45" s="168"/>
      <c r="ALZ45" s="168"/>
      <c r="AMA45" s="168"/>
      <c r="AMB45" s="168"/>
      <c r="AMC45" s="168"/>
      <c r="AMD45" s="168"/>
      <c r="AME45" s="168"/>
      <c r="AMF45" s="168"/>
      <c r="AMG45" s="168"/>
      <c r="AMH45" s="168"/>
      <c r="AMI45" s="168"/>
      <c r="AMJ45" s="168"/>
    </row>
    <row r="46" spans="1:1024" s="89" customFormat="1" ht="15.75">
      <c r="A46" s="1"/>
      <c r="B46" s="1"/>
      <c r="C46" s="1"/>
      <c r="D46" s="19"/>
      <c r="E46" s="20"/>
      <c r="F46" s="1"/>
      <c r="G46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168"/>
      <c r="ED46" s="168"/>
      <c r="EE46" s="168"/>
      <c r="EF46" s="168"/>
      <c r="EG46" s="168"/>
      <c r="EH46" s="168"/>
      <c r="EI46" s="168"/>
      <c r="EJ46" s="168"/>
      <c r="EK46" s="168"/>
      <c r="EL46" s="168"/>
      <c r="EM46" s="168"/>
      <c r="EN46" s="168"/>
      <c r="EO46" s="168"/>
      <c r="EP46" s="168"/>
      <c r="EQ46" s="168"/>
      <c r="ER46" s="168"/>
      <c r="ES46" s="168"/>
      <c r="ET46" s="168"/>
      <c r="EU46" s="168"/>
      <c r="EV46" s="168"/>
      <c r="EW46" s="168"/>
      <c r="EX46" s="168"/>
      <c r="EY46" s="168"/>
      <c r="EZ46" s="168"/>
      <c r="FA46" s="168"/>
      <c r="FB46" s="168"/>
      <c r="FC46" s="168"/>
      <c r="FD46" s="168"/>
      <c r="FE46" s="168"/>
      <c r="FF46" s="168"/>
      <c r="FG46" s="168"/>
      <c r="FH46" s="168"/>
      <c r="FI46" s="168"/>
      <c r="FJ46" s="168"/>
      <c r="FK46" s="168"/>
      <c r="FL46" s="168"/>
      <c r="FM46" s="168"/>
      <c r="FN46" s="168"/>
      <c r="FO46" s="168"/>
      <c r="FP46" s="168"/>
      <c r="FQ46" s="168"/>
      <c r="FR46" s="168"/>
      <c r="FS46" s="168"/>
      <c r="FT46" s="168"/>
      <c r="FU46" s="168"/>
      <c r="FV46" s="168"/>
      <c r="FW46" s="168"/>
      <c r="FX46" s="168"/>
      <c r="FY46" s="168"/>
      <c r="FZ46" s="168"/>
      <c r="GA46" s="168"/>
      <c r="GB46" s="168"/>
      <c r="GC46" s="168"/>
      <c r="GD46" s="168"/>
      <c r="GE46" s="168"/>
      <c r="GF46" s="168"/>
      <c r="GG46" s="168"/>
      <c r="GH46" s="168"/>
      <c r="GI46" s="168"/>
      <c r="GJ46" s="168"/>
      <c r="GK46" s="168"/>
      <c r="GL46" s="168"/>
      <c r="GM46" s="168"/>
      <c r="GN46" s="168"/>
      <c r="GO46" s="168"/>
      <c r="GP46" s="168"/>
      <c r="GQ46" s="168"/>
      <c r="GR46" s="168"/>
      <c r="GS46" s="168"/>
      <c r="GT46" s="168"/>
      <c r="GU46" s="168"/>
      <c r="GV46" s="168"/>
      <c r="GW46" s="168"/>
      <c r="GX46" s="168"/>
      <c r="GY46" s="168"/>
      <c r="GZ46" s="168"/>
      <c r="HA46" s="168"/>
      <c r="HB46" s="168"/>
      <c r="HC46" s="168"/>
      <c r="HD46" s="168"/>
      <c r="HE46" s="168"/>
      <c r="HF46" s="168"/>
      <c r="HG46" s="168"/>
      <c r="HH46" s="168"/>
      <c r="HI46" s="168"/>
      <c r="HJ46" s="168"/>
      <c r="HK46" s="168"/>
      <c r="HL46" s="168"/>
      <c r="HM46" s="168"/>
      <c r="HN46" s="168"/>
      <c r="HO46" s="168"/>
      <c r="HP46" s="168"/>
      <c r="HQ46" s="168"/>
      <c r="HR46" s="168"/>
      <c r="HS46" s="168"/>
      <c r="HT46" s="168"/>
      <c r="HU46" s="168"/>
      <c r="HV46" s="168"/>
      <c r="HW46" s="168"/>
      <c r="HX46" s="168"/>
      <c r="HY46" s="168"/>
      <c r="HZ46" s="168"/>
      <c r="IA46" s="168"/>
      <c r="IB46" s="168"/>
      <c r="IC46" s="168"/>
      <c r="ID46" s="168"/>
      <c r="IE46" s="168"/>
      <c r="IF46" s="168"/>
      <c r="IG46" s="168"/>
      <c r="IH46" s="168"/>
      <c r="II46" s="168"/>
      <c r="IJ46" s="168"/>
      <c r="IK46" s="168"/>
      <c r="IL46" s="168"/>
      <c r="IM46" s="168"/>
      <c r="IN46" s="168"/>
      <c r="IO46" s="168"/>
      <c r="IP46" s="168"/>
      <c r="IQ46" s="168"/>
      <c r="IR46" s="168"/>
      <c r="IS46" s="168"/>
      <c r="IT46" s="168"/>
      <c r="IU46" s="168"/>
      <c r="IV46" s="168"/>
      <c r="IW46" s="168"/>
      <c r="IX46" s="168"/>
      <c r="IY46" s="168"/>
      <c r="IZ46" s="168"/>
      <c r="JA46" s="168"/>
      <c r="JB46" s="168"/>
      <c r="JC46" s="168"/>
      <c r="JD46" s="168"/>
      <c r="JE46" s="168"/>
      <c r="JF46" s="168"/>
      <c r="JG46" s="168"/>
      <c r="JH46" s="168"/>
      <c r="JI46" s="168"/>
      <c r="JJ46" s="168"/>
      <c r="JK46" s="168"/>
      <c r="JL46" s="168"/>
      <c r="JM46" s="168"/>
      <c r="JN46" s="168"/>
      <c r="JO46" s="168"/>
      <c r="JP46" s="168"/>
      <c r="JQ46" s="168"/>
      <c r="JR46" s="168"/>
      <c r="JS46" s="168"/>
      <c r="JT46" s="168"/>
      <c r="JU46" s="168"/>
      <c r="JV46" s="168"/>
      <c r="JW46" s="168"/>
      <c r="JX46" s="168"/>
      <c r="JY46" s="168"/>
      <c r="JZ46" s="168"/>
      <c r="KA46" s="168"/>
      <c r="KB46" s="168"/>
      <c r="KC46" s="168"/>
      <c r="KD46" s="168"/>
      <c r="KE46" s="168"/>
      <c r="KF46" s="168"/>
      <c r="KG46" s="168"/>
      <c r="KH46" s="168"/>
      <c r="KI46" s="168"/>
      <c r="KJ46" s="168"/>
      <c r="KK46" s="168"/>
      <c r="KL46" s="168"/>
      <c r="KM46" s="168"/>
      <c r="KN46" s="168"/>
      <c r="KO46" s="168"/>
      <c r="KP46" s="168"/>
      <c r="KQ46" s="168"/>
      <c r="KR46" s="168"/>
      <c r="KS46" s="168"/>
      <c r="KT46" s="168"/>
      <c r="KU46" s="168"/>
      <c r="KV46" s="168"/>
      <c r="KW46" s="168"/>
      <c r="KX46" s="168"/>
      <c r="KY46" s="168"/>
      <c r="KZ46" s="168"/>
      <c r="LA46" s="168"/>
      <c r="LB46" s="168"/>
      <c r="LC46" s="168"/>
      <c r="LD46" s="168"/>
      <c r="LE46" s="168"/>
      <c r="LF46" s="168"/>
      <c r="LG46" s="168"/>
      <c r="LH46" s="168"/>
      <c r="LI46" s="168"/>
      <c r="LJ46" s="168"/>
      <c r="LK46" s="168"/>
      <c r="LL46" s="168"/>
      <c r="LM46" s="168"/>
      <c r="LN46" s="168"/>
      <c r="LO46" s="168"/>
      <c r="LP46" s="168"/>
      <c r="LQ46" s="168"/>
      <c r="LR46" s="168"/>
      <c r="LS46" s="168"/>
      <c r="LT46" s="168"/>
      <c r="LU46" s="168"/>
      <c r="LV46" s="168"/>
      <c r="LW46" s="168"/>
      <c r="LX46" s="168"/>
      <c r="LY46" s="168"/>
      <c r="LZ46" s="168"/>
      <c r="MA46" s="168"/>
      <c r="MB46" s="168"/>
      <c r="MC46" s="168"/>
      <c r="MD46" s="168"/>
      <c r="ME46" s="168"/>
      <c r="MF46" s="168"/>
      <c r="MG46" s="168"/>
      <c r="MH46" s="168"/>
      <c r="MI46" s="168"/>
      <c r="MJ46" s="168"/>
      <c r="MK46" s="168"/>
      <c r="ML46" s="168"/>
      <c r="MM46" s="168"/>
      <c r="MN46" s="168"/>
      <c r="MO46" s="168"/>
      <c r="MP46" s="168"/>
      <c r="MQ46" s="168"/>
      <c r="MR46" s="168"/>
      <c r="MS46" s="168"/>
      <c r="MT46" s="168"/>
      <c r="MU46" s="168"/>
      <c r="MV46" s="168"/>
      <c r="MW46" s="168"/>
      <c r="MX46" s="168"/>
      <c r="MY46" s="168"/>
      <c r="MZ46" s="168"/>
      <c r="NA46" s="168"/>
      <c r="NB46" s="168"/>
      <c r="NC46" s="168"/>
      <c r="ND46" s="168"/>
      <c r="NE46" s="168"/>
      <c r="NF46" s="168"/>
      <c r="NG46" s="168"/>
      <c r="NH46" s="168"/>
      <c r="NI46" s="168"/>
      <c r="NJ46" s="168"/>
      <c r="NK46" s="168"/>
      <c r="NL46" s="168"/>
      <c r="NM46" s="168"/>
      <c r="NN46" s="168"/>
      <c r="NO46" s="168"/>
      <c r="NP46" s="168"/>
      <c r="NQ46" s="168"/>
      <c r="NR46" s="168"/>
      <c r="NS46" s="168"/>
      <c r="NT46" s="168"/>
      <c r="NU46" s="168"/>
      <c r="NV46" s="168"/>
      <c r="NW46" s="168"/>
      <c r="NX46" s="168"/>
      <c r="NY46" s="168"/>
      <c r="NZ46" s="168"/>
      <c r="OA46" s="168"/>
      <c r="OB46" s="168"/>
      <c r="OC46" s="168"/>
      <c r="OD46" s="168"/>
      <c r="OE46" s="168"/>
      <c r="OF46" s="168"/>
      <c r="OG46" s="168"/>
      <c r="OH46" s="168"/>
      <c r="OI46" s="168"/>
      <c r="OJ46" s="168"/>
      <c r="OK46" s="168"/>
      <c r="OL46" s="168"/>
      <c r="OM46" s="168"/>
      <c r="ON46" s="168"/>
      <c r="OO46" s="168"/>
      <c r="OP46" s="168"/>
      <c r="OQ46" s="168"/>
      <c r="OR46" s="168"/>
      <c r="OS46" s="168"/>
      <c r="OT46" s="168"/>
      <c r="OU46" s="168"/>
      <c r="OV46" s="168"/>
      <c r="OW46" s="168"/>
      <c r="OX46" s="168"/>
      <c r="OY46" s="168"/>
      <c r="OZ46" s="168"/>
      <c r="PA46" s="168"/>
      <c r="PB46" s="168"/>
      <c r="PC46" s="168"/>
      <c r="PD46" s="168"/>
      <c r="PE46" s="168"/>
      <c r="PF46" s="168"/>
      <c r="PG46" s="168"/>
      <c r="PH46" s="168"/>
      <c r="PI46" s="168"/>
      <c r="PJ46" s="168"/>
      <c r="PK46" s="168"/>
      <c r="PL46" s="168"/>
      <c r="PM46" s="168"/>
      <c r="PN46" s="168"/>
      <c r="PO46" s="168"/>
      <c r="PP46" s="168"/>
      <c r="PQ46" s="168"/>
      <c r="PR46" s="168"/>
      <c r="PS46" s="168"/>
      <c r="PT46" s="168"/>
      <c r="PU46" s="168"/>
      <c r="PV46" s="168"/>
      <c r="PW46" s="168"/>
      <c r="PX46" s="168"/>
      <c r="PY46" s="168"/>
      <c r="PZ46" s="168"/>
      <c r="QA46" s="168"/>
      <c r="QB46" s="168"/>
      <c r="QC46" s="168"/>
      <c r="QD46" s="168"/>
      <c r="QE46" s="168"/>
      <c r="QF46" s="168"/>
      <c r="QG46" s="168"/>
      <c r="QH46" s="168"/>
      <c r="QI46" s="168"/>
      <c r="QJ46" s="168"/>
      <c r="QK46" s="168"/>
      <c r="QL46" s="168"/>
      <c r="QM46" s="168"/>
      <c r="QN46" s="168"/>
      <c r="QO46" s="168"/>
      <c r="QP46" s="168"/>
      <c r="QQ46" s="168"/>
      <c r="QR46" s="168"/>
      <c r="QS46" s="168"/>
      <c r="QT46" s="168"/>
      <c r="QU46" s="168"/>
      <c r="QV46" s="168"/>
      <c r="QW46" s="168"/>
      <c r="QX46" s="168"/>
      <c r="QY46" s="168"/>
      <c r="QZ46" s="168"/>
      <c r="RA46" s="168"/>
      <c r="RB46" s="168"/>
      <c r="RC46" s="168"/>
      <c r="RD46" s="168"/>
      <c r="RE46" s="168"/>
      <c r="RF46" s="168"/>
      <c r="RG46" s="168"/>
      <c r="RH46" s="168"/>
      <c r="RI46" s="168"/>
      <c r="RJ46" s="168"/>
      <c r="RK46" s="168"/>
      <c r="RL46" s="168"/>
      <c r="RM46" s="168"/>
      <c r="RN46" s="168"/>
      <c r="RO46" s="168"/>
      <c r="RP46" s="168"/>
      <c r="RQ46" s="168"/>
      <c r="RR46" s="168"/>
      <c r="RS46" s="168"/>
      <c r="RT46" s="168"/>
      <c r="RU46" s="168"/>
      <c r="RV46" s="168"/>
      <c r="RW46" s="168"/>
      <c r="RX46" s="168"/>
      <c r="RY46" s="168"/>
      <c r="RZ46" s="168"/>
      <c r="SA46" s="168"/>
      <c r="SB46" s="168"/>
      <c r="SC46" s="168"/>
      <c r="SD46" s="168"/>
      <c r="SE46" s="168"/>
      <c r="SF46" s="168"/>
      <c r="SG46" s="168"/>
      <c r="SH46" s="168"/>
      <c r="SI46" s="168"/>
      <c r="SJ46" s="168"/>
      <c r="SK46" s="168"/>
      <c r="SL46" s="168"/>
      <c r="SM46" s="168"/>
      <c r="SN46" s="168"/>
      <c r="SO46" s="168"/>
      <c r="SP46" s="168"/>
      <c r="SQ46" s="168"/>
      <c r="SR46" s="168"/>
      <c r="SS46" s="168"/>
      <c r="ST46" s="168"/>
      <c r="SU46" s="168"/>
      <c r="SV46" s="168"/>
      <c r="SW46" s="168"/>
      <c r="SX46" s="168"/>
      <c r="SY46" s="168"/>
      <c r="SZ46" s="168"/>
      <c r="TA46" s="168"/>
      <c r="TB46" s="168"/>
      <c r="TC46" s="168"/>
      <c r="TD46" s="168"/>
      <c r="TE46" s="168"/>
      <c r="TF46" s="168"/>
      <c r="TG46" s="168"/>
      <c r="TH46" s="168"/>
      <c r="TI46" s="168"/>
      <c r="TJ46" s="168"/>
      <c r="TK46" s="168"/>
      <c r="TL46" s="168"/>
      <c r="TM46" s="168"/>
      <c r="TN46" s="168"/>
      <c r="TO46" s="168"/>
      <c r="TP46" s="168"/>
      <c r="TQ46" s="168"/>
      <c r="TR46" s="168"/>
      <c r="TS46" s="168"/>
      <c r="TT46" s="168"/>
      <c r="TU46" s="168"/>
      <c r="TV46" s="168"/>
      <c r="TW46" s="168"/>
      <c r="TX46" s="168"/>
      <c r="TY46" s="168"/>
      <c r="TZ46" s="168"/>
      <c r="UA46" s="168"/>
      <c r="UB46" s="168"/>
      <c r="UC46" s="168"/>
      <c r="UD46" s="168"/>
      <c r="UE46" s="168"/>
      <c r="UF46" s="168"/>
      <c r="UG46" s="168"/>
      <c r="UH46" s="168"/>
      <c r="UI46" s="168"/>
      <c r="UJ46" s="168"/>
      <c r="UK46" s="168"/>
      <c r="UL46" s="168"/>
      <c r="UM46" s="168"/>
      <c r="UN46" s="168"/>
      <c r="UO46" s="168"/>
      <c r="UP46" s="168"/>
      <c r="UQ46" s="168"/>
      <c r="UR46" s="168"/>
      <c r="US46" s="168"/>
      <c r="UT46" s="168"/>
      <c r="UU46" s="168"/>
      <c r="UV46" s="168"/>
      <c r="UW46" s="168"/>
      <c r="UX46" s="168"/>
      <c r="UY46" s="168"/>
      <c r="UZ46" s="168"/>
      <c r="VA46" s="168"/>
      <c r="VB46" s="168"/>
      <c r="VC46" s="168"/>
      <c r="VD46" s="168"/>
      <c r="VE46" s="168"/>
      <c r="VF46" s="168"/>
      <c r="VG46" s="168"/>
      <c r="VH46" s="168"/>
      <c r="VI46" s="168"/>
      <c r="VJ46" s="168"/>
      <c r="VK46" s="168"/>
      <c r="VL46" s="168"/>
      <c r="VM46" s="168"/>
      <c r="VN46" s="168"/>
      <c r="VO46" s="168"/>
      <c r="VP46" s="168"/>
      <c r="VQ46" s="168"/>
      <c r="VR46" s="168"/>
      <c r="VS46" s="168"/>
      <c r="VT46" s="168"/>
      <c r="VU46" s="168"/>
      <c r="VV46" s="168"/>
      <c r="VW46" s="168"/>
      <c r="VX46" s="168"/>
      <c r="VY46" s="168"/>
      <c r="VZ46" s="168"/>
      <c r="WA46" s="168"/>
      <c r="WB46" s="168"/>
      <c r="WC46" s="168"/>
      <c r="WD46" s="168"/>
      <c r="WE46" s="168"/>
      <c r="WF46" s="168"/>
      <c r="WG46" s="168"/>
      <c r="WH46" s="168"/>
      <c r="WI46" s="168"/>
      <c r="WJ46" s="168"/>
      <c r="WK46" s="168"/>
      <c r="WL46" s="168"/>
      <c r="WM46" s="168"/>
      <c r="WN46" s="168"/>
      <c r="WO46" s="168"/>
      <c r="WP46" s="168"/>
      <c r="WQ46" s="168"/>
      <c r="WR46" s="168"/>
      <c r="WS46" s="168"/>
      <c r="WT46" s="168"/>
      <c r="WU46" s="168"/>
      <c r="WV46" s="168"/>
      <c r="WW46" s="168"/>
      <c r="WX46" s="168"/>
      <c r="WY46" s="168"/>
      <c r="WZ46" s="168"/>
      <c r="XA46" s="168"/>
      <c r="XB46" s="168"/>
      <c r="XC46" s="168"/>
      <c r="XD46" s="168"/>
      <c r="XE46" s="168"/>
      <c r="XF46" s="168"/>
      <c r="XG46" s="168"/>
      <c r="XH46" s="168"/>
      <c r="XI46" s="168"/>
      <c r="XJ46" s="168"/>
      <c r="XK46" s="168"/>
      <c r="XL46" s="168"/>
      <c r="XM46" s="168"/>
      <c r="XN46" s="168"/>
      <c r="XO46" s="168"/>
      <c r="XP46" s="168"/>
      <c r="XQ46" s="168"/>
      <c r="XR46" s="168"/>
      <c r="XS46" s="168"/>
      <c r="XT46" s="168"/>
      <c r="XU46" s="168"/>
      <c r="XV46" s="168"/>
      <c r="XW46" s="168"/>
      <c r="XX46" s="168"/>
      <c r="XY46" s="168"/>
      <c r="XZ46" s="168"/>
      <c r="YA46" s="168"/>
      <c r="YB46" s="168"/>
      <c r="YC46" s="168"/>
      <c r="YD46" s="168"/>
      <c r="YE46" s="168"/>
      <c r="YF46" s="168"/>
      <c r="YG46" s="168"/>
      <c r="YH46" s="168"/>
      <c r="YI46" s="168"/>
      <c r="YJ46" s="168"/>
      <c r="YK46" s="168"/>
      <c r="YL46" s="168"/>
      <c r="YM46" s="168"/>
      <c r="YN46" s="168"/>
      <c r="YO46" s="168"/>
      <c r="YP46" s="168"/>
      <c r="YQ46" s="168"/>
      <c r="YR46" s="168"/>
      <c r="YS46" s="168"/>
      <c r="YT46" s="168"/>
      <c r="YU46" s="168"/>
      <c r="YV46" s="168"/>
      <c r="YW46" s="168"/>
      <c r="YX46" s="168"/>
      <c r="YY46" s="168"/>
      <c r="YZ46" s="168"/>
      <c r="ZA46" s="168"/>
      <c r="ZB46" s="168"/>
      <c r="ZC46" s="168"/>
      <c r="ZD46" s="168"/>
      <c r="ZE46" s="168"/>
      <c r="ZF46" s="168"/>
      <c r="ZG46" s="168"/>
      <c r="ZH46" s="168"/>
      <c r="ZI46" s="168"/>
      <c r="ZJ46" s="168"/>
      <c r="ZK46" s="168"/>
      <c r="ZL46" s="168"/>
      <c r="ZM46" s="168"/>
      <c r="ZN46" s="168"/>
      <c r="ZO46" s="168"/>
      <c r="ZP46" s="168"/>
      <c r="ZQ46" s="168"/>
      <c r="ZR46" s="168"/>
      <c r="ZS46" s="168"/>
      <c r="ZT46" s="168"/>
      <c r="ZU46" s="168"/>
      <c r="ZV46" s="168"/>
      <c r="ZW46" s="168"/>
      <c r="ZX46" s="168"/>
      <c r="ZY46" s="168"/>
      <c r="ZZ46" s="168"/>
      <c r="AAA46" s="168"/>
      <c r="AAB46" s="168"/>
      <c r="AAC46" s="168"/>
      <c r="AAD46" s="168"/>
      <c r="AAE46" s="168"/>
      <c r="AAF46" s="168"/>
      <c r="AAG46" s="168"/>
      <c r="AAH46" s="168"/>
      <c r="AAI46" s="168"/>
      <c r="AAJ46" s="168"/>
      <c r="AAK46" s="168"/>
      <c r="AAL46" s="168"/>
      <c r="AAM46" s="168"/>
      <c r="AAN46" s="168"/>
      <c r="AAO46" s="168"/>
      <c r="AAP46" s="168"/>
      <c r="AAQ46" s="168"/>
      <c r="AAR46" s="168"/>
      <c r="AAS46" s="168"/>
      <c r="AAT46" s="168"/>
      <c r="AAU46" s="168"/>
      <c r="AAV46" s="168"/>
      <c r="AAW46" s="168"/>
      <c r="AAX46" s="168"/>
      <c r="AAY46" s="168"/>
      <c r="AAZ46" s="168"/>
      <c r="ABA46" s="168"/>
      <c r="ABB46" s="168"/>
      <c r="ABC46" s="168"/>
      <c r="ABD46" s="168"/>
      <c r="ABE46" s="168"/>
      <c r="ABF46" s="168"/>
      <c r="ABG46" s="168"/>
      <c r="ABH46" s="168"/>
      <c r="ABI46" s="168"/>
      <c r="ABJ46" s="168"/>
      <c r="ABK46" s="168"/>
      <c r="ABL46" s="168"/>
      <c r="ABM46" s="168"/>
      <c r="ABN46" s="168"/>
      <c r="ABO46" s="168"/>
      <c r="ABP46" s="168"/>
      <c r="ABQ46" s="168"/>
      <c r="ABR46" s="168"/>
      <c r="ABS46" s="168"/>
      <c r="ABT46" s="168"/>
      <c r="ABU46" s="168"/>
      <c r="ABV46" s="168"/>
      <c r="ABW46" s="168"/>
      <c r="ABX46" s="168"/>
      <c r="ABY46" s="168"/>
      <c r="ABZ46" s="168"/>
      <c r="ACA46" s="168"/>
      <c r="ACB46" s="168"/>
      <c r="ACC46" s="168"/>
      <c r="ACD46" s="168"/>
      <c r="ACE46" s="168"/>
      <c r="ACF46" s="168"/>
      <c r="ACG46" s="168"/>
      <c r="ACH46" s="168"/>
      <c r="ACI46" s="168"/>
      <c r="ACJ46" s="168"/>
      <c r="ACK46" s="168"/>
      <c r="ACL46" s="168"/>
      <c r="ACM46" s="168"/>
      <c r="ACN46" s="168"/>
      <c r="ACO46" s="168"/>
      <c r="ACP46" s="168"/>
      <c r="ACQ46" s="168"/>
      <c r="ACR46" s="168"/>
      <c r="ACS46" s="168"/>
      <c r="ACT46" s="168"/>
      <c r="ACU46" s="168"/>
      <c r="ACV46" s="168"/>
      <c r="ACW46" s="168"/>
      <c r="ACX46" s="168"/>
      <c r="ACY46" s="168"/>
      <c r="ACZ46" s="168"/>
      <c r="ADA46" s="168"/>
      <c r="ADB46" s="168"/>
      <c r="ADC46" s="168"/>
      <c r="ADD46" s="168"/>
      <c r="ADE46" s="168"/>
      <c r="ADF46" s="168"/>
      <c r="ADG46" s="168"/>
      <c r="ADH46" s="168"/>
      <c r="ADI46" s="168"/>
      <c r="ADJ46" s="168"/>
      <c r="ADK46" s="168"/>
      <c r="ADL46" s="168"/>
      <c r="ADM46" s="168"/>
      <c r="ADN46" s="168"/>
      <c r="ADO46" s="168"/>
      <c r="ADP46" s="168"/>
      <c r="ADQ46" s="168"/>
      <c r="ADR46" s="168"/>
      <c r="ADS46" s="168"/>
      <c r="ADT46" s="168"/>
      <c r="ADU46" s="168"/>
      <c r="ADV46" s="168"/>
      <c r="ADW46" s="168"/>
      <c r="ADX46" s="168"/>
      <c r="ADY46" s="168"/>
      <c r="ADZ46" s="168"/>
      <c r="AEA46" s="168"/>
      <c r="AEB46" s="168"/>
      <c r="AEC46" s="168"/>
      <c r="AED46" s="168"/>
      <c r="AEE46" s="168"/>
      <c r="AEF46" s="168"/>
      <c r="AEG46" s="168"/>
      <c r="AEH46" s="168"/>
      <c r="AEI46" s="168"/>
      <c r="AEJ46" s="168"/>
      <c r="AEK46" s="168"/>
      <c r="AEL46" s="168"/>
      <c r="AEM46" s="168"/>
      <c r="AEN46" s="168"/>
      <c r="AEO46" s="168"/>
      <c r="AEP46" s="168"/>
      <c r="AEQ46" s="168"/>
      <c r="AER46" s="168"/>
      <c r="AES46" s="168"/>
      <c r="AET46" s="168"/>
      <c r="AEU46" s="168"/>
      <c r="AEV46" s="168"/>
      <c r="AEW46" s="168"/>
      <c r="AEX46" s="168"/>
      <c r="AEY46" s="168"/>
      <c r="AEZ46" s="168"/>
      <c r="AFA46" s="168"/>
      <c r="AFB46" s="168"/>
      <c r="AFC46" s="168"/>
      <c r="AFD46" s="168"/>
      <c r="AFE46" s="168"/>
      <c r="AFF46" s="168"/>
      <c r="AFG46" s="168"/>
      <c r="AFH46" s="168"/>
      <c r="AFI46" s="168"/>
      <c r="AFJ46" s="168"/>
      <c r="AFK46" s="168"/>
      <c r="AFL46" s="168"/>
      <c r="AFM46" s="168"/>
      <c r="AFN46" s="168"/>
      <c r="AFO46" s="168"/>
      <c r="AFP46" s="168"/>
      <c r="AFQ46" s="168"/>
      <c r="AFR46" s="168"/>
      <c r="AFS46" s="168"/>
      <c r="AFT46" s="168"/>
      <c r="AFU46" s="168"/>
      <c r="AFV46" s="168"/>
      <c r="AFW46" s="168"/>
      <c r="AFX46" s="168"/>
      <c r="AFY46" s="168"/>
      <c r="AFZ46" s="168"/>
      <c r="AGA46" s="168"/>
      <c r="AGB46" s="168"/>
      <c r="AGC46" s="168"/>
      <c r="AGD46" s="168"/>
      <c r="AGE46" s="168"/>
      <c r="AGF46" s="168"/>
      <c r="AGG46" s="168"/>
      <c r="AGH46" s="168"/>
      <c r="AGI46" s="168"/>
      <c r="AGJ46" s="168"/>
      <c r="AGK46" s="168"/>
      <c r="AGL46" s="168"/>
      <c r="AGM46" s="168"/>
      <c r="AGN46" s="168"/>
      <c r="AGO46" s="168"/>
      <c r="AGP46" s="168"/>
      <c r="AGQ46" s="168"/>
      <c r="AGR46" s="168"/>
      <c r="AGS46" s="168"/>
      <c r="AGT46" s="168"/>
      <c r="AGU46" s="168"/>
      <c r="AGV46" s="168"/>
      <c r="AGW46" s="168"/>
      <c r="AGX46" s="168"/>
      <c r="AGY46" s="168"/>
      <c r="AGZ46" s="168"/>
      <c r="AHA46" s="168"/>
      <c r="AHB46" s="168"/>
      <c r="AHC46" s="168"/>
      <c r="AHD46" s="168"/>
      <c r="AHE46" s="168"/>
      <c r="AHF46" s="168"/>
      <c r="AHG46" s="168"/>
      <c r="AHH46" s="168"/>
      <c r="AHI46" s="168"/>
      <c r="AHJ46" s="168"/>
      <c r="AHK46" s="168"/>
      <c r="AHL46" s="168"/>
      <c r="AHM46" s="168"/>
      <c r="AHN46" s="168"/>
      <c r="AHO46" s="168"/>
      <c r="AHP46" s="168"/>
      <c r="AHQ46" s="168"/>
      <c r="AHR46" s="168"/>
      <c r="AHS46" s="168"/>
      <c r="AHT46" s="168"/>
      <c r="AHU46" s="168"/>
      <c r="AHV46" s="168"/>
      <c r="AHW46" s="168"/>
      <c r="AHX46" s="168"/>
      <c r="AHY46" s="168"/>
      <c r="AHZ46" s="168"/>
      <c r="AIA46" s="168"/>
      <c r="AIB46" s="168"/>
      <c r="AIC46" s="168"/>
      <c r="AID46" s="168"/>
      <c r="AIE46" s="168"/>
      <c r="AIF46" s="168"/>
      <c r="AIG46" s="168"/>
      <c r="AIH46" s="168"/>
      <c r="AII46" s="168"/>
      <c r="AIJ46" s="168"/>
      <c r="AIK46" s="168"/>
      <c r="AIL46" s="168"/>
      <c r="AIM46" s="168"/>
      <c r="AIN46" s="168"/>
      <c r="AIO46" s="168"/>
      <c r="AIP46" s="168"/>
      <c r="AIQ46" s="168"/>
      <c r="AIR46" s="168"/>
      <c r="AIS46" s="168"/>
      <c r="AIT46" s="168"/>
      <c r="AIU46" s="168"/>
      <c r="AIV46" s="168"/>
      <c r="AIW46" s="168"/>
      <c r="AIX46" s="168"/>
      <c r="AIY46" s="168"/>
      <c r="AIZ46" s="168"/>
      <c r="AJA46" s="168"/>
      <c r="AJB46" s="168"/>
      <c r="AJC46" s="168"/>
      <c r="AJD46" s="168"/>
      <c r="AJE46" s="168"/>
      <c r="AJF46" s="168"/>
      <c r="AJG46" s="168"/>
      <c r="AJH46" s="168"/>
      <c r="AJI46" s="168"/>
      <c r="AJJ46" s="168"/>
      <c r="AJK46" s="168"/>
      <c r="AJL46" s="168"/>
      <c r="AJM46" s="168"/>
      <c r="AJN46" s="168"/>
      <c r="AJO46" s="168"/>
      <c r="AJP46" s="168"/>
      <c r="AJQ46" s="168"/>
      <c r="AJR46" s="168"/>
      <c r="AJS46" s="168"/>
      <c r="AJT46" s="168"/>
      <c r="AJU46" s="168"/>
      <c r="AJV46" s="168"/>
      <c r="AJW46" s="168"/>
      <c r="AJX46" s="168"/>
      <c r="AJY46" s="168"/>
      <c r="AJZ46" s="168"/>
      <c r="AKA46" s="168"/>
      <c r="AKB46" s="168"/>
      <c r="AKC46" s="168"/>
      <c r="AKD46" s="168"/>
      <c r="AKE46" s="168"/>
      <c r="AKF46" s="168"/>
      <c r="AKG46" s="168"/>
      <c r="AKH46" s="168"/>
      <c r="AKI46" s="168"/>
      <c r="AKJ46" s="168"/>
      <c r="AKK46" s="168"/>
      <c r="AKL46" s="168"/>
      <c r="AKM46" s="168"/>
      <c r="AKN46" s="168"/>
      <c r="AKO46" s="168"/>
      <c r="AKP46" s="168"/>
      <c r="AKQ46" s="168"/>
      <c r="AKR46" s="168"/>
      <c r="AKS46" s="168"/>
      <c r="AKT46" s="168"/>
      <c r="AKU46" s="168"/>
      <c r="AKV46" s="168"/>
      <c r="AKW46" s="168"/>
      <c r="AKX46" s="168"/>
      <c r="AKY46" s="168"/>
      <c r="AKZ46" s="168"/>
      <c r="ALA46" s="168"/>
      <c r="ALB46" s="168"/>
      <c r="ALC46" s="168"/>
      <c r="ALD46" s="168"/>
      <c r="ALE46" s="168"/>
      <c r="ALF46" s="168"/>
      <c r="ALG46" s="168"/>
      <c r="ALH46" s="168"/>
      <c r="ALI46" s="168"/>
      <c r="ALJ46" s="168"/>
      <c r="ALK46" s="168"/>
      <c r="ALL46" s="168"/>
      <c r="ALM46" s="168"/>
      <c r="ALN46" s="168"/>
      <c r="ALO46" s="168"/>
      <c r="ALP46" s="168"/>
      <c r="ALQ46" s="168"/>
      <c r="ALR46" s="168"/>
      <c r="ALS46" s="168"/>
      <c r="ALT46" s="168"/>
      <c r="ALU46" s="168"/>
      <c r="ALV46" s="168"/>
      <c r="ALW46" s="168"/>
      <c r="ALX46" s="168"/>
      <c r="ALY46" s="168"/>
      <c r="ALZ46" s="168"/>
      <c r="AMA46" s="168"/>
      <c r="AMB46" s="168"/>
      <c r="AMC46" s="168"/>
      <c r="AMD46" s="168"/>
      <c r="AME46" s="168"/>
      <c r="AMF46" s="168"/>
      <c r="AMG46" s="168"/>
      <c r="AMH46" s="168"/>
      <c r="AMI46" s="168"/>
      <c r="AMJ46" s="168"/>
    </row>
    <row r="47" spans="1:1024" s="89" customFormat="1" ht="15.75">
      <c r="A47" s="1"/>
      <c r="B47" s="1"/>
      <c r="C47" s="1"/>
      <c r="D47" s="19"/>
      <c r="E47" s="20"/>
      <c r="F47"/>
      <c r="G47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8"/>
      <c r="EU47" s="168"/>
      <c r="EV47" s="168"/>
      <c r="EW47" s="168"/>
      <c r="EX47" s="168"/>
      <c r="EY47" s="168"/>
      <c r="EZ47" s="168"/>
      <c r="FA47" s="168"/>
      <c r="FB47" s="168"/>
      <c r="FC47" s="168"/>
      <c r="FD47" s="168"/>
      <c r="FE47" s="168"/>
      <c r="FF47" s="168"/>
      <c r="FG47" s="168"/>
      <c r="FH47" s="168"/>
      <c r="FI47" s="168"/>
      <c r="FJ47" s="168"/>
      <c r="FK47" s="168"/>
      <c r="FL47" s="168"/>
      <c r="FM47" s="168"/>
      <c r="FN47" s="168"/>
      <c r="FO47" s="168"/>
      <c r="FP47" s="168"/>
      <c r="FQ47" s="168"/>
      <c r="FR47" s="168"/>
      <c r="FS47" s="168"/>
      <c r="FT47" s="168"/>
      <c r="FU47" s="168"/>
      <c r="FV47" s="168"/>
      <c r="FW47" s="168"/>
      <c r="FX47" s="168"/>
      <c r="FY47" s="168"/>
      <c r="FZ47" s="168"/>
      <c r="GA47" s="168"/>
      <c r="GB47" s="168"/>
      <c r="GC47" s="168"/>
      <c r="GD47" s="168"/>
      <c r="GE47" s="168"/>
      <c r="GF47" s="168"/>
      <c r="GG47" s="168"/>
      <c r="GH47" s="168"/>
      <c r="GI47" s="168"/>
      <c r="GJ47" s="168"/>
      <c r="GK47" s="168"/>
      <c r="GL47" s="168"/>
      <c r="GM47" s="168"/>
      <c r="GN47" s="168"/>
      <c r="GO47" s="168"/>
      <c r="GP47" s="168"/>
      <c r="GQ47" s="168"/>
      <c r="GR47" s="168"/>
      <c r="GS47" s="168"/>
      <c r="GT47" s="168"/>
      <c r="GU47" s="168"/>
      <c r="GV47" s="168"/>
      <c r="GW47" s="168"/>
      <c r="GX47" s="168"/>
      <c r="GY47" s="168"/>
      <c r="GZ47" s="168"/>
      <c r="HA47" s="168"/>
      <c r="HB47" s="168"/>
      <c r="HC47" s="168"/>
      <c r="HD47" s="168"/>
      <c r="HE47" s="168"/>
      <c r="HF47" s="168"/>
      <c r="HG47" s="168"/>
      <c r="HH47" s="168"/>
      <c r="HI47" s="168"/>
      <c r="HJ47" s="168"/>
      <c r="HK47" s="168"/>
      <c r="HL47" s="168"/>
      <c r="HM47" s="168"/>
      <c r="HN47" s="168"/>
      <c r="HO47" s="168"/>
      <c r="HP47" s="168"/>
      <c r="HQ47" s="168"/>
      <c r="HR47" s="168"/>
      <c r="HS47" s="168"/>
      <c r="HT47" s="168"/>
      <c r="HU47" s="168"/>
      <c r="HV47" s="168"/>
      <c r="HW47" s="168"/>
      <c r="HX47" s="168"/>
      <c r="HY47" s="168"/>
      <c r="HZ47" s="168"/>
      <c r="IA47" s="168"/>
      <c r="IB47" s="168"/>
      <c r="IC47" s="168"/>
      <c r="ID47" s="168"/>
      <c r="IE47" s="168"/>
      <c r="IF47" s="168"/>
      <c r="IG47" s="168"/>
      <c r="IH47" s="168"/>
      <c r="II47" s="168"/>
      <c r="IJ47" s="168"/>
      <c r="IK47" s="168"/>
      <c r="IL47" s="168"/>
      <c r="IM47" s="168"/>
      <c r="IN47" s="168"/>
      <c r="IO47" s="168"/>
      <c r="IP47" s="168"/>
      <c r="IQ47" s="168"/>
      <c r="IR47" s="168"/>
      <c r="IS47" s="168"/>
      <c r="IT47" s="168"/>
      <c r="IU47" s="168"/>
      <c r="IV47" s="168"/>
      <c r="IW47" s="168"/>
      <c r="IX47" s="168"/>
      <c r="IY47" s="168"/>
      <c r="IZ47" s="168"/>
      <c r="JA47" s="168"/>
      <c r="JB47" s="168"/>
      <c r="JC47" s="168"/>
      <c r="JD47" s="168"/>
      <c r="JE47" s="168"/>
      <c r="JF47" s="168"/>
      <c r="JG47" s="168"/>
      <c r="JH47" s="168"/>
      <c r="JI47" s="168"/>
      <c r="JJ47" s="168"/>
      <c r="JK47" s="168"/>
      <c r="JL47" s="168"/>
      <c r="JM47" s="168"/>
      <c r="JN47" s="168"/>
      <c r="JO47" s="168"/>
      <c r="JP47" s="168"/>
      <c r="JQ47" s="168"/>
      <c r="JR47" s="168"/>
      <c r="JS47" s="168"/>
      <c r="JT47" s="168"/>
      <c r="JU47" s="168"/>
      <c r="JV47" s="168"/>
      <c r="JW47" s="168"/>
      <c r="JX47" s="168"/>
      <c r="JY47" s="168"/>
      <c r="JZ47" s="168"/>
      <c r="KA47" s="168"/>
      <c r="KB47" s="168"/>
      <c r="KC47" s="168"/>
      <c r="KD47" s="168"/>
      <c r="KE47" s="168"/>
      <c r="KF47" s="168"/>
      <c r="KG47" s="168"/>
      <c r="KH47" s="168"/>
      <c r="KI47" s="168"/>
      <c r="KJ47" s="168"/>
      <c r="KK47" s="168"/>
      <c r="KL47" s="168"/>
      <c r="KM47" s="168"/>
      <c r="KN47" s="168"/>
      <c r="KO47" s="168"/>
      <c r="KP47" s="168"/>
      <c r="KQ47" s="168"/>
      <c r="KR47" s="168"/>
      <c r="KS47" s="168"/>
      <c r="KT47" s="168"/>
      <c r="KU47" s="168"/>
      <c r="KV47" s="168"/>
      <c r="KW47" s="168"/>
      <c r="KX47" s="168"/>
      <c r="KY47" s="168"/>
      <c r="KZ47" s="168"/>
      <c r="LA47" s="168"/>
      <c r="LB47" s="168"/>
      <c r="LC47" s="168"/>
      <c r="LD47" s="168"/>
      <c r="LE47" s="168"/>
      <c r="LF47" s="168"/>
      <c r="LG47" s="168"/>
      <c r="LH47" s="168"/>
      <c r="LI47" s="168"/>
      <c r="LJ47" s="168"/>
      <c r="LK47" s="168"/>
      <c r="LL47" s="168"/>
      <c r="LM47" s="168"/>
      <c r="LN47" s="168"/>
      <c r="LO47" s="168"/>
      <c r="LP47" s="168"/>
      <c r="LQ47" s="168"/>
      <c r="LR47" s="168"/>
      <c r="LS47" s="168"/>
      <c r="LT47" s="168"/>
      <c r="LU47" s="168"/>
      <c r="LV47" s="168"/>
      <c r="LW47" s="168"/>
      <c r="LX47" s="168"/>
      <c r="LY47" s="168"/>
      <c r="LZ47" s="168"/>
      <c r="MA47" s="168"/>
      <c r="MB47" s="168"/>
      <c r="MC47" s="168"/>
      <c r="MD47" s="168"/>
      <c r="ME47" s="168"/>
      <c r="MF47" s="168"/>
      <c r="MG47" s="168"/>
      <c r="MH47" s="168"/>
      <c r="MI47" s="168"/>
      <c r="MJ47" s="168"/>
      <c r="MK47" s="168"/>
      <c r="ML47" s="168"/>
      <c r="MM47" s="168"/>
      <c r="MN47" s="168"/>
      <c r="MO47" s="168"/>
      <c r="MP47" s="168"/>
      <c r="MQ47" s="168"/>
      <c r="MR47" s="168"/>
      <c r="MS47" s="168"/>
      <c r="MT47" s="168"/>
      <c r="MU47" s="168"/>
      <c r="MV47" s="168"/>
      <c r="MW47" s="168"/>
      <c r="MX47" s="168"/>
      <c r="MY47" s="168"/>
      <c r="MZ47" s="168"/>
      <c r="NA47" s="168"/>
      <c r="NB47" s="168"/>
      <c r="NC47" s="168"/>
      <c r="ND47" s="168"/>
      <c r="NE47" s="168"/>
      <c r="NF47" s="168"/>
      <c r="NG47" s="168"/>
      <c r="NH47" s="168"/>
      <c r="NI47" s="168"/>
      <c r="NJ47" s="168"/>
      <c r="NK47" s="168"/>
      <c r="NL47" s="168"/>
      <c r="NM47" s="168"/>
      <c r="NN47" s="168"/>
      <c r="NO47" s="168"/>
      <c r="NP47" s="168"/>
      <c r="NQ47" s="168"/>
      <c r="NR47" s="168"/>
      <c r="NS47" s="168"/>
      <c r="NT47" s="168"/>
      <c r="NU47" s="168"/>
      <c r="NV47" s="168"/>
      <c r="NW47" s="168"/>
      <c r="NX47" s="168"/>
      <c r="NY47" s="168"/>
      <c r="NZ47" s="168"/>
      <c r="OA47" s="168"/>
      <c r="OB47" s="168"/>
      <c r="OC47" s="168"/>
      <c r="OD47" s="168"/>
      <c r="OE47" s="168"/>
      <c r="OF47" s="168"/>
      <c r="OG47" s="168"/>
      <c r="OH47" s="168"/>
      <c r="OI47" s="168"/>
      <c r="OJ47" s="168"/>
      <c r="OK47" s="168"/>
      <c r="OL47" s="168"/>
      <c r="OM47" s="168"/>
      <c r="ON47" s="168"/>
      <c r="OO47" s="168"/>
      <c r="OP47" s="168"/>
      <c r="OQ47" s="168"/>
      <c r="OR47" s="168"/>
      <c r="OS47" s="168"/>
      <c r="OT47" s="168"/>
      <c r="OU47" s="168"/>
      <c r="OV47" s="168"/>
      <c r="OW47" s="168"/>
      <c r="OX47" s="168"/>
      <c r="OY47" s="168"/>
      <c r="OZ47" s="168"/>
      <c r="PA47" s="168"/>
      <c r="PB47" s="168"/>
      <c r="PC47" s="168"/>
      <c r="PD47" s="168"/>
      <c r="PE47" s="168"/>
      <c r="PF47" s="168"/>
      <c r="PG47" s="168"/>
      <c r="PH47" s="168"/>
      <c r="PI47" s="168"/>
      <c r="PJ47" s="168"/>
      <c r="PK47" s="168"/>
      <c r="PL47" s="168"/>
      <c r="PM47" s="168"/>
      <c r="PN47" s="168"/>
      <c r="PO47" s="168"/>
      <c r="PP47" s="168"/>
      <c r="PQ47" s="168"/>
      <c r="PR47" s="168"/>
      <c r="PS47" s="168"/>
      <c r="PT47" s="168"/>
      <c r="PU47" s="168"/>
      <c r="PV47" s="168"/>
      <c r="PW47" s="168"/>
      <c r="PX47" s="168"/>
      <c r="PY47" s="168"/>
      <c r="PZ47" s="168"/>
      <c r="QA47" s="168"/>
      <c r="QB47" s="168"/>
      <c r="QC47" s="168"/>
      <c r="QD47" s="168"/>
      <c r="QE47" s="168"/>
      <c r="QF47" s="168"/>
      <c r="QG47" s="168"/>
      <c r="QH47" s="168"/>
      <c r="QI47" s="168"/>
      <c r="QJ47" s="168"/>
      <c r="QK47" s="168"/>
      <c r="QL47" s="168"/>
      <c r="QM47" s="168"/>
      <c r="QN47" s="168"/>
      <c r="QO47" s="168"/>
      <c r="QP47" s="168"/>
      <c r="QQ47" s="168"/>
      <c r="QR47" s="168"/>
      <c r="QS47" s="168"/>
      <c r="QT47" s="168"/>
      <c r="QU47" s="168"/>
      <c r="QV47" s="168"/>
      <c r="QW47" s="168"/>
      <c r="QX47" s="168"/>
      <c r="QY47" s="168"/>
      <c r="QZ47" s="168"/>
      <c r="RA47" s="168"/>
      <c r="RB47" s="168"/>
      <c r="RC47" s="168"/>
      <c r="RD47" s="168"/>
      <c r="RE47" s="168"/>
      <c r="RF47" s="168"/>
      <c r="RG47" s="168"/>
      <c r="RH47" s="168"/>
      <c r="RI47" s="168"/>
      <c r="RJ47" s="168"/>
      <c r="RK47" s="168"/>
      <c r="RL47" s="168"/>
      <c r="RM47" s="168"/>
      <c r="RN47" s="168"/>
      <c r="RO47" s="168"/>
      <c r="RP47" s="168"/>
      <c r="RQ47" s="168"/>
      <c r="RR47" s="168"/>
      <c r="RS47" s="168"/>
      <c r="RT47" s="168"/>
      <c r="RU47" s="168"/>
      <c r="RV47" s="168"/>
      <c r="RW47" s="168"/>
      <c r="RX47" s="168"/>
      <c r="RY47" s="168"/>
      <c r="RZ47" s="168"/>
      <c r="SA47" s="168"/>
      <c r="SB47" s="168"/>
      <c r="SC47" s="168"/>
      <c r="SD47" s="168"/>
      <c r="SE47" s="168"/>
      <c r="SF47" s="168"/>
      <c r="SG47" s="168"/>
      <c r="SH47" s="168"/>
      <c r="SI47" s="168"/>
      <c r="SJ47" s="168"/>
      <c r="SK47" s="168"/>
      <c r="SL47" s="168"/>
      <c r="SM47" s="168"/>
      <c r="SN47" s="168"/>
      <c r="SO47" s="168"/>
      <c r="SP47" s="168"/>
      <c r="SQ47" s="168"/>
      <c r="SR47" s="168"/>
      <c r="SS47" s="168"/>
      <c r="ST47" s="168"/>
      <c r="SU47" s="168"/>
      <c r="SV47" s="168"/>
      <c r="SW47" s="168"/>
      <c r="SX47" s="168"/>
      <c r="SY47" s="168"/>
      <c r="SZ47" s="168"/>
      <c r="TA47" s="168"/>
      <c r="TB47" s="168"/>
      <c r="TC47" s="168"/>
      <c r="TD47" s="168"/>
      <c r="TE47" s="168"/>
      <c r="TF47" s="168"/>
      <c r="TG47" s="168"/>
      <c r="TH47" s="168"/>
      <c r="TI47" s="168"/>
      <c r="TJ47" s="168"/>
      <c r="TK47" s="168"/>
      <c r="TL47" s="168"/>
      <c r="TM47" s="168"/>
      <c r="TN47" s="168"/>
      <c r="TO47" s="168"/>
      <c r="TP47" s="168"/>
      <c r="TQ47" s="168"/>
      <c r="TR47" s="168"/>
      <c r="TS47" s="168"/>
      <c r="TT47" s="168"/>
      <c r="TU47" s="168"/>
      <c r="TV47" s="168"/>
      <c r="TW47" s="168"/>
      <c r="TX47" s="168"/>
      <c r="TY47" s="168"/>
      <c r="TZ47" s="168"/>
      <c r="UA47" s="168"/>
      <c r="UB47" s="168"/>
      <c r="UC47" s="168"/>
      <c r="UD47" s="168"/>
      <c r="UE47" s="168"/>
      <c r="UF47" s="168"/>
      <c r="UG47" s="168"/>
      <c r="UH47" s="168"/>
      <c r="UI47" s="168"/>
      <c r="UJ47" s="168"/>
      <c r="UK47" s="168"/>
      <c r="UL47" s="168"/>
      <c r="UM47" s="168"/>
      <c r="UN47" s="168"/>
      <c r="UO47" s="168"/>
      <c r="UP47" s="168"/>
      <c r="UQ47" s="168"/>
      <c r="UR47" s="168"/>
      <c r="US47" s="168"/>
      <c r="UT47" s="168"/>
      <c r="UU47" s="168"/>
      <c r="UV47" s="168"/>
      <c r="UW47" s="168"/>
      <c r="UX47" s="168"/>
      <c r="UY47" s="168"/>
      <c r="UZ47" s="168"/>
      <c r="VA47" s="168"/>
      <c r="VB47" s="168"/>
      <c r="VC47" s="168"/>
      <c r="VD47" s="168"/>
      <c r="VE47" s="168"/>
      <c r="VF47" s="168"/>
      <c r="VG47" s="168"/>
      <c r="VH47" s="168"/>
      <c r="VI47" s="168"/>
      <c r="VJ47" s="168"/>
      <c r="VK47" s="168"/>
      <c r="VL47" s="168"/>
      <c r="VM47" s="168"/>
      <c r="VN47" s="168"/>
      <c r="VO47" s="168"/>
      <c r="VP47" s="168"/>
      <c r="VQ47" s="168"/>
      <c r="VR47" s="168"/>
      <c r="VS47" s="168"/>
      <c r="VT47" s="168"/>
      <c r="VU47" s="168"/>
      <c r="VV47" s="168"/>
      <c r="VW47" s="168"/>
      <c r="VX47" s="168"/>
      <c r="VY47" s="168"/>
      <c r="VZ47" s="168"/>
      <c r="WA47" s="168"/>
      <c r="WB47" s="168"/>
      <c r="WC47" s="168"/>
      <c r="WD47" s="168"/>
      <c r="WE47" s="168"/>
      <c r="WF47" s="168"/>
      <c r="WG47" s="168"/>
      <c r="WH47" s="168"/>
      <c r="WI47" s="168"/>
      <c r="WJ47" s="168"/>
      <c r="WK47" s="168"/>
      <c r="WL47" s="168"/>
      <c r="WM47" s="168"/>
      <c r="WN47" s="168"/>
      <c r="WO47" s="168"/>
      <c r="WP47" s="168"/>
      <c r="WQ47" s="168"/>
      <c r="WR47" s="168"/>
      <c r="WS47" s="168"/>
      <c r="WT47" s="168"/>
      <c r="WU47" s="168"/>
      <c r="WV47" s="168"/>
      <c r="WW47" s="168"/>
      <c r="WX47" s="168"/>
      <c r="WY47" s="168"/>
      <c r="WZ47" s="168"/>
      <c r="XA47" s="168"/>
      <c r="XB47" s="168"/>
      <c r="XC47" s="168"/>
      <c r="XD47" s="168"/>
      <c r="XE47" s="168"/>
      <c r="XF47" s="168"/>
      <c r="XG47" s="168"/>
      <c r="XH47" s="168"/>
      <c r="XI47" s="168"/>
      <c r="XJ47" s="168"/>
      <c r="XK47" s="168"/>
      <c r="XL47" s="168"/>
      <c r="XM47" s="168"/>
      <c r="XN47" s="168"/>
      <c r="XO47" s="168"/>
      <c r="XP47" s="168"/>
      <c r="XQ47" s="168"/>
      <c r="XR47" s="168"/>
      <c r="XS47" s="168"/>
      <c r="XT47" s="168"/>
      <c r="XU47" s="168"/>
      <c r="XV47" s="168"/>
      <c r="XW47" s="168"/>
      <c r="XX47" s="168"/>
      <c r="XY47" s="168"/>
      <c r="XZ47" s="168"/>
      <c r="YA47" s="168"/>
      <c r="YB47" s="168"/>
      <c r="YC47" s="168"/>
      <c r="YD47" s="168"/>
      <c r="YE47" s="168"/>
      <c r="YF47" s="168"/>
      <c r="YG47" s="168"/>
      <c r="YH47" s="168"/>
      <c r="YI47" s="168"/>
      <c r="YJ47" s="168"/>
      <c r="YK47" s="168"/>
      <c r="YL47" s="168"/>
      <c r="YM47" s="168"/>
      <c r="YN47" s="168"/>
      <c r="YO47" s="168"/>
      <c r="YP47" s="168"/>
      <c r="YQ47" s="168"/>
      <c r="YR47" s="168"/>
      <c r="YS47" s="168"/>
      <c r="YT47" s="168"/>
      <c r="YU47" s="168"/>
      <c r="YV47" s="168"/>
      <c r="YW47" s="168"/>
      <c r="YX47" s="168"/>
      <c r="YY47" s="168"/>
      <c r="YZ47" s="168"/>
      <c r="ZA47" s="168"/>
      <c r="ZB47" s="168"/>
      <c r="ZC47" s="168"/>
      <c r="ZD47" s="168"/>
      <c r="ZE47" s="168"/>
      <c r="ZF47" s="168"/>
      <c r="ZG47" s="168"/>
      <c r="ZH47" s="168"/>
      <c r="ZI47" s="168"/>
      <c r="ZJ47" s="168"/>
      <c r="ZK47" s="168"/>
      <c r="ZL47" s="168"/>
      <c r="ZM47" s="168"/>
      <c r="ZN47" s="168"/>
      <c r="ZO47" s="168"/>
      <c r="ZP47" s="168"/>
      <c r="ZQ47" s="168"/>
      <c r="ZR47" s="168"/>
      <c r="ZS47" s="168"/>
      <c r="ZT47" s="168"/>
      <c r="ZU47" s="168"/>
      <c r="ZV47" s="168"/>
      <c r="ZW47" s="168"/>
      <c r="ZX47" s="168"/>
      <c r="ZY47" s="168"/>
      <c r="ZZ47" s="168"/>
      <c r="AAA47" s="168"/>
      <c r="AAB47" s="168"/>
      <c r="AAC47" s="168"/>
      <c r="AAD47" s="168"/>
      <c r="AAE47" s="168"/>
      <c r="AAF47" s="168"/>
      <c r="AAG47" s="168"/>
      <c r="AAH47" s="168"/>
      <c r="AAI47" s="168"/>
      <c r="AAJ47" s="168"/>
      <c r="AAK47" s="168"/>
      <c r="AAL47" s="168"/>
      <c r="AAM47" s="168"/>
      <c r="AAN47" s="168"/>
      <c r="AAO47" s="168"/>
      <c r="AAP47" s="168"/>
      <c r="AAQ47" s="168"/>
      <c r="AAR47" s="168"/>
      <c r="AAS47" s="168"/>
      <c r="AAT47" s="168"/>
      <c r="AAU47" s="168"/>
      <c r="AAV47" s="168"/>
      <c r="AAW47" s="168"/>
      <c r="AAX47" s="168"/>
      <c r="AAY47" s="168"/>
      <c r="AAZ47" s="168"/>
      <c r="ABA47" s="168"/>
      <c r="ABB47" s="168"/>
      <c r="ABC47" s="168"/>
      <c r="ABD47" s="168"/>
      <c r="ABE47" s="168"/>
      <c r="ABF47" s="168"/>
      <c r="ABG47" s="168"/>
      <c r="ABH47" s="168"/>
      <c r="ABI47" s="168"/>
      <c r="ABJ47" s="168"/>
      <c r="ABK47" s="168"/>
      <c r="ABL47" s="168"/>
      <c r="ABM47" s="168"/>
      <c r="ABN47" s="168"/>
      <c r="ABO47" s="168"/>
      <c r="ABP47" s="168"/>
      <c r="ABQ47" s="168"/>
      <c r="ABR47" s="168"/>
      <c r="ABS47" s="168"/>
      <c r="ABT47" s="168"/>
      <c r="ABU47" s="168"/>
      <c r="ABV47" s="168"/>
      <c r="ABW47" s="168"/>
      <c r="ABX47" s="168"/>
      <c r="ABY47" s="168"/>
      <c r="ABZ47" s="168"/>
      <c r="ACA47" s="168"/>
      <c r="ACB47" s="168"/>
      <c r="ACC47" s="168"/>
      <c r="ACD47" s="168"/>
      <c r="ACE47" s="168"/>
      <c r="ACF47" s="168"/>
      <c r="ACG47" s="168"/>
      <c r="ACH47" s="168"/>
      <c r="ACI47" s="168"/>
      <c r="ACJ47" s="168"/>
      <c r="ACK47" s="168"/>
      <c r="ACL47" s="168"/>
      <c r="ACM47" s="168"/>
      <c r="ACN47" s="168"/>
      <c r="ACO47" s="168"/>
      <c r="ACP47" s="168"/>
      <c r="ACQ47" s="168"/>
      <c r="ACR47" s="168"/>
      <c r="ACS47" s="168"/>
      <c r="ACT47" s="168"/>
      <c r="ACU47" s="168"/>
      <c r="ACV47" s="168"/>
      <c r="ACW47" s="168"/>
      <c r="ACX47" s="168"/>
      <c r="ACY47" s="168"/>
      <c r="ACZ47" s="168"/>
      <c r="ADA47" s="168"/>
      <c r="ADB47" s="168"/>
      <c r="ADC47" s="168"/>
      <c r="ADD47" s="168"/>
      <c r="ADE47" s="168"/>
      <c r="ADF47" s="168"/>
      <c r="ADG47" s="168"/>
      <c r="ADH47" s="168"/>
      <c r="ADI47" s="168"/>
      <c r="ADJ47" s="168"/>
      <c r="ADK47" s="168"/>
      <c r="ADL47" s="168"/>
      <c r="ADM47" s="168"/>
      <c r="ADN47" s="168"/>
      <c r="ADO47" s="168"/>
      <c r="ADP47" s="168"/>
      <c r="ADQ47" s="168"/>
      <c r="ADR47" s="168"/>
      <c r="ADS47" s="168"/>
      <c r="ADT47" s="168"/>
      <c r="ADU47" s="168"/>
      <c r="ADV47" s="168"/>
      <c r="ADW47" s="168"/>
      <c r="ADX47" s="168"/>
      <c r="ADY47" s="168"/>
      <c r="ADZ47" s="168"/>
      <c r="AEA47" s="168"/>
      <c r="AEB47" s="168"/>
      <c r="AEC47" s="168"/>
      <c r="AED47" s="168"/>
      <c r="AEE47" s="168"/>
      <c r="AEF47" s="168"/>
      <c r="AEG47" s="168"/>
      <c r="AEH47" s="168"/>
      <c r="AEI47" s="168"/>
      <c r="AEJ47" s="168"/>
      <c r="AEK47" s="168"/>
      <c r="AEL47" s="168"/>
      <c r="AEM47" s="168"/>
      <c r="AEN47" s="168"/>
      <c r="AEO47" s="168"/>
      <c r="AEP47" s="168"/>
      <c r="AEQ47" s="168"/>
      <c r="AER47" s="168"/>
      <c r="AES47" s="168"/>
      <c r="AET47" s="168"/>
      <c r="AEU47" s="168"/>
      <c r="AEV47" s="168"/>
      <c r="AEW47" s="168"/>
      <c r="AEX47" s="168"/>
      <c r="AEY47" s="168"/>
      <c r="AEZ47" s="168"/>
      <c r="AFA47" s="168"/>
      <c r="AFB47" s="168"/>
      <c r="AFC47" s="168"/>
      <c r="AFD47" s="168"/>
      <c r="AFE47" s="168"/>
      <c r="AFF47" s="168"/>
      <c r="AFG47" s="168"/>
      <c r="AFH47" s="168"/>
      <c r="AFI47" s="168"/>
      <c r="AFJ47" s="168"/>
      <c r="AFK47" s="168"/>
      <c r="AFL47" s="168"/>
      <c r="AFM47" s="168"/>
      <c r="AFN47" s="168"/>
      <c r="AFO47" s="168"/>
      <c r="AFP47" s="168"/>
      <c r="AFQ47" s="168"/>
      <c r="AFR47" s="168"/>
      <c r="AFS47" s="168"/>
      <c r="AFT47" s="168"/>
      <c r="AFU47" s="168"/>
      <c r="AFV47" s="168"/>
      <c r="AFW47" s="168"/>
      <c r="AFX47" s="168"/>
      <c r="AFY47" s="168"/>
      <c r="AFZ47" s="168"/>
      <c r="AGA47" s="168"/>
      <c r="AGB47" s="168"/>
      <c r="AGC47" s="168"/>
      <c r="AGD47" s="168"/>
      <c r="AGE47" s="168"/>
      <c r="AGF47" s="168"/>
      <c r="AGG47" s="168"/>
      <c r="AGH47" s="168"/>
      <c r="AGI47" s="168"/>
      <c r="AGJ47" s="168"/>
      <c r="AGK47" s="168"/>
      <c r="AGL47" s="168"/>
      <c r="AGM47" s="168"/>
      <c r="AGN47" s="168"/>
      <c r="AGO47" s="168"/>
      <c r="AGP47" s="168"/>
      <c r="AGQ47" s="168"/>
      <c r="AGR47" s="168"/>
      <c r="AGS47" s="168"/>
      <c r="AGT47" s="168"/>
      <c r="AGU47" s="168"/>
      <c r="AGV47" s="168"/>
      <c r="AGW47" s="168"/>
      <c r="AGX47" s="168"/>
      <c r="AGY47" s="168"/>
      <c r="AGZ47" s="168"/>
      <c r="AHA47" s="168"/>
      <c r="AHB47" s="168"/>
      <c r="AHC47" s="168"/>
      <c r="AHD47" s="168"/>
      <c r="AHE47" s="168"/>
      <c r="AHF47" s="168"/>
      <c r="AHG47" s="168"/>
      <c r="AHH47" s="168"/>
      <c r="AHI47" s="168"/>
      <c r="AHJ47" s="168"/>
      <c r="AHK47" s="168"/>
      <c r="AHL47" s="168"/>
      <c r="AHM47" s="168"/>
      <c r="AHN47" s="168"/>
      <c r="AHO47" s="168"/>
      <c r="AHP47" s="168"/>
      <c r="AHQ47" s="168"/>
      <c r="AHR47" s="168"/>
      <c r="AHS47" s="168"/>
      <c r="AHT47" s="168"/>
      <c r="AHU47" s="168"/>
      <c r="AHV47" s="168"/>
      <c r="AHW47" s="168"/>
      <c r="AHX47" s="168"/>
      <c r="AHY47" s="168"/>
      <c r="AHZ47" s="168"/>
      <c r="AIA47" s="168"/>
      <c r="AIB47" s="168"/>
      <c r="AIC47" s="168"/>
      <c r="AID47" s="168"/>
      <c r="AIE47" s="168"/>
      <c r="AIF47" s="168"/>
      <c r="AIG47" s="168"/>
      <c r="AIH47" s="168"/>
      <c r="AII47" s="168"/>
      <c r="AIJ47" s="168"/>
      <c r="AIK47" s="168"/>
      <c r="AIL47" s="168"/>
      <c r="AIM47" s="168"/>
      <c r="AIN47" s="168"/>
      <c r="AIO47" s="168"/>
      <c r="AIP47" s="168"/>
      <c r="AIQ47" s="168"/>
      <c r="AIR47" s="168"/>
      <c r="AIS47" s="168"/>
      <c r="AIT47" s="168"/>
      <c r="AIU47" s="168"/>
      <c r="AIV47" s="168"/>
      <c r="AIW47" s="168"/>
      <c r="AIX47" s="168"/>
      <c r="AIY47" s="168"/>
      <c r="AIZ47" s="168"/>
      <c r="AJA47" s="168"/>
      <c r="AJB47" s="168"/>
      <c r="AJC47" s="168"/>
      <c r="AJD47" s="168"/>
      <c r="AJE47" s="168"/>
      <c r="AJF47" s="168"/>
      <c r="AJG47" s="168"/>
      <c r="AJH47" s="168"/>
      <c r="AJI47" s="168"/>
      <c r="AJJ47" s="168"/>
      <c r="AJK47" s="168"/>
      <c r="AJL47" s="168"/>
      <c r="AJM47" s="168"/>
      <c r="AJN47" s="168"/>
      <c r="AJO47" s="168"/>
      <c r="AJP47" s="168"/>
      <c r="AJQ47" s="168"/>
      <c r="AJR47" s="168"/>
      <c r="AJS47" s="168"/>
      <c r="AJT47" s="168"/>
      <c r="AJU47" s="168"/>
      <c r="AJV47" s="168"/>
      <c r="AJW47" s="168"/>
      <c r="AJX47" s="168"/>
      <c r="AJY47" s="168"/>
      <c r="AJZ47" s="168"/>
      <c r="AKA47" s="168"/>
      <c r="AKB47" s="168"/>
      <c r="AKC47" s="168"/>
      <c r="AKD47" s="168"/>
      <c r="AKE47" s="168"/>
      <c r="AKF47" s="168"/>
      <c r="AKG47" s="168"/>
      <c r="AKH47" s="168"/>
      <c r="AKI47" s="168"/>
      <c r="AKJ47" s="168"/>
      <c r="AKK47" s="168"/>
      <c r="AKL47" s="168"/>
      <c r="AKM47" s="168"/>
      <c r="AKN47" s="168"/>
      <c r="AKO47" s="168"/>
      <c r="AKP47" s="168"/>
      <c r="AKQ47" s="168"/>
      <c r="AKR47" s="168"/>
      <c r="AKS47" s="168"/>
      <c r="AKT47" s="168"/>
      <c r="AKU47" s="168"/>
      <c r="AKV47" s="168"/>
      <c r="AKW47" s="168"/>
      <c r="AKX47" s="168"/>
      <c r="AKY47" s="168"/>
      <c r="AKZ47" s="168"/>
      <c r="ALA47" s="168"/>
      <c r="ALB47" s="168"/>
      <c r="ALC47" s="168"/>
      <c r="ALD47" s="168"/>
      <c r="ALE47" s="168"/>
      <c r="ALF47" s="168"/>
      <c r="ALG47" s="168"/>
      <c r="ALH47" s="168"/>
      <c r="ALI47" s="168"/>
      <c r="ALJ47" s="168"/>
      <c r="ALK47" s="168"/>
      <c r="ALL47" s="168"/>
      <c r="ALM47" s="168"/>
      <c r="ALN47" s="168"/>
      <c r="ALO47" s="168"/>
      <c r="ALP47" s="168"/>
      <c r="ALQ47" s="168"/>
      <c r="ALR47" s="168"/>
      <c r="ALS47" s="168"/>
      <c r="ALT47" s="168"/>
      <c r="ALU47" s="168"/>
      <c r="ALV47" s="168"/>
      <c r="ALW47" s="168"/>
      <c r="ALX47" s="168"/>
      <c r="ALY47" s="168"/>
      <c r="ALZ47" s="168"/>
      <c r="AMA47" s="168"/>
      <c r="AMB47" s="168"/>
      <c r="AMC47" s="168"/>
      <c r="AMD47" s="168"/>
      <c r="AME47" s="168"/>
      <c r="AMF47" s="168"/>
      <c r="AMG47" s="168"/>
      <c r="AMH47" s="168"/>
      <c r="AMI47" s="168"/>
      <c r="AMJ47" s="168"/>
    </row>
    <row r="48" spans="1:1024" s="89" customFormat="1" ht="15.75" customHeight="1">
      <c r="A48" s="1"/>
      <c r="B48" s="1"/>
      <c r="C48" s="1"/>
      <c r="D48" s="19"/>
      <c r="E48" s="71"/>
      <c r="F48"/>
      <c r="G48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8"/>
      <c r="EE48" s="168"/>
      <c r="EF48" s="168"/>
      <c r="EG48" s="168"/>
      <c r="EH48" s="168"/>
      <c r="EI48" s="168"/>
      <c r="EJ48" s="168"/>
      <c r="EK48" s="168"/>
      <c r="EL48" s="168"/>
      <c r="EM48" s="168"/>
      <c r="EN48" s="168"/>
      <c r="EO48" s="168"/>
      <c r="EP48" s="168"/>
      <c r="EQ48" s="168"/>
      <c r="ER48" s="168"/>
      <c r="ES48" s="168"/>
      <c r="ET48" s="168"/>
      <c r="EU48" s="168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8"/>
      <c r="FG48" s="168"/>
      <c r="FH48" s="168"/>
      <c r="FI48" s="168"/>
      <c r="FJ48" s="168"/>
      <c r="FK48" s="168"/>
      <c r="FL48" s="168"/>
      <c r="FM48" s="168"/>
      <c r="FN48" s="168"/>
      <c r="FO48" s="168"/>
      <c r="FP48" s="168"/>
      <c r="FQ48" s="168"/>
      <c r="FR48" s="168"/>
      <c r="FS48" s="168"/>
      <c r="FT48" s="168"/>
      <c r="FU48" s="168"/>
      <c r="FV48" s="168"/>
      <c r="FW48" s="168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8"/>
      <c r="GI48" s="168"/>
      <c r="GJ48" s="168"/>
      <c r="GK48" s="168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8"/>
      <c r="GW48" s="168"/>
      <c r="GX48" s="168"/>
      <c r="GY48" s="168"/>
      <c r="GZ48" s="168"/>
      <c r="HA48" s="168"/>
      <c r="HB48" s="168"/>
      <c r="HC48" s="168"/>
      <c r="HD48" s="168"/>
      <c r="HE48" s="168"/>
      <c r="HF48" s="168"/>
      <c r="HG48" s="168"/>
      <c r="HH48" s="168"/>
      <c r="HI48" s="168"/>
      <c r="HJ48" s="168"/>
      <c r="HK48" s="168"/>
      <c r="HL48" s="168"/>
      <c r="HM48" s="168"/>
      <c r="HN48" s="168"/>
      <c r="HO48" s="168"/>
      <c r="HP48" s="168"/>
      <c r="HQ48" s="168"/>
      <c r="HR48" s="168"/>
      <c r="HS48" s="168"/>
      <c r="HT48" s="168"/>
      <c r="HU48" s="168"/>
      <c r="HV48" s="168"/>
      <c r="HW48" s="168"/>
      <c r="HX48" s="168"/>
      <c r="HY48" s="168"/>
      <c r="HZ48" s="168"/>
      <c r="IA48" s="168"/>
      <c r="IB48" s="168"/>
      <c r="IC48" s="168"/>
      <c r="ID48" s="168"/>
      <c r="IE48" s="168"/>
      <c r="IF48" s="168"/>
      <c r="IG48" s="168"/>
      <c r="IH48" s="168"/>
      <c r="II48" s="168"/>
      <c r="IJ48" s="168"/>
      <c r="IK48" s="168"/>
      <c r="IL48" s="168"/>
      <c r="IM48" s="168"/>
      <c r="IN48" s="168"/>
      <c r="IO48" s="168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8"/>
      <c r="JA48" s="168"/>
      <c r="JB48" s="168"/>
      <c r="JC48" s="168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8"/>
      <c r="JO48" s="168"/>
      <c r="JP48" s="168"/>
      <c r="JQ48" s="168"/>
      <c r="JR48" s="168"/>
      <c r="JS48" s="168"/>
      <c r="JT48" s="168"/>
      <c r="JU48" s="168"/>
      <c r="JV48" s="168"/>
      <c r="JW48" s="168"/>
      <c r="JX48" s="168"/>
      <c r="JY48" s="168"/>
      <c r="JZ48" s="168"/>
      <c r="KA48" s="168"/>
      <c r="KB48" s="168"/>
      <c r="KC48" s="168"/>
      <c r="KD48" s="168"/>
      <c r="KE48" s="168"/>
      <c r="KF48" s="168"/>
      <c r="KG48" s="168"/>
      <c r="KH48" s="168"/>
      <c r="KI48" s="168"/>
      <c r="KJ48" s="168"/>
      <c r="KK48" s="168"/>
      <c r="KL48" s="168"/>
      <c r="KM48" s="168"/>
      <c r="KN48" s="168"/>
      <c r="KO48" s="168"/>
      <c r="KP48" s="168"/>
      <c r="KQ48" s="168"/>
      <c r="KR48" s="168"/>
      <c r="KS48" s="168"/>
      <c r="KT48" s="168"/>
      <c r="KU48" s="168"/>
      <c r="KV48" s="168"/>
      <c r="KW48" s="168"/>
      <c r="KX48" s="168"/>
      <c r="KY48" s="168"/>
      <c r="KZ48" s="168"/>
      <c r="LA48" s="168"/>
      <c r="LB48" s="168"/>
      <c r="LC48" s="168"/>
      <c r="LD48" s="168"/>
      <c r="LE48" s="168"/>
      <c r="LF48" s="168"/>
      <c r="LG48" s="168"/>
      <c r="LH48" s="168"/>
      <c r="LI48" s="168"/>
      <c r="LJ48" s="168"/>
      <c r="LK48" s="168"/>
      <c r="LL48" s="168"/>
      <c r="LM48" s="168"/>
      <c r="LN48" s="168"/>
      <c r="LO48" s="168"/>
      <c r="LP48" s="168"/>
      <c r="LQ48" s="168"/>
      <c r="LR48" s="168"/>
      <c r="LS48" s="168"/>
      <c r="LT48" s="168"/>
      <c r="LU48" s="168"/>
      <c r="LV48" s="168"/>
      <c r="LW48" s="168"/>
      <c r="LX48" s="168"/>
      <c r="LY48" s="168"/>
      <c r="LZ48" s="168"/>
      <c r="MA48" s="168"/>
      <c r="MB48" s="168"/>
      <c r="MC48" s="168"/>
      <c r="MD48" s="168"/>
      <c r="ME48" s="168"/>
      <c r="MF48" s="168"/>
      <c r="MG48" s="168"/>
      <c r="MH48" s="168"/>
      <c r="MI48" s="168"/>
      <c r="MJ48" s="168"/>
      <c r="MK48" s="168"/>
      <c r="ML48" s="168"/>
      <c r="MM48" s="168"/>
      <c r="MN48" s="168"/>
      <c r="MO48" s="168"/>
      <c r="MP48" s="168"/>
      <c r="MQ48" s="168"/>
      <c r="MR48" s="168"/>
      <c r="MS48" s="168"/>
      <c r="MT48" s="168"/>
      <c r="MU48" s="168"/>
      <c r="MV48" s="168"/>
      <c r="MW48" s="168"/>
      <c r="MX48" s="168"/>
      <c r="MY48" s="168"/>
      <c r="MZ48" s="168"/>
      <c r="NA48" s="168"/>
      <c r="NB48" s="168"/>
      <c r="NC48" s="168"/>
      <c r="ND48" s="168"/>
      <c r="NE48" s="168"/>
      <c r="NF48" s="168"/>
      <c r="NG48" s="168"/>
      <c r="NH48" s="168"/>
      <c r="NI48" s="168"/>
      <c r="NJ48" s="168"/>
      <c r="NK48" s="168"/>
      <c r="NL48" s="168"/>
      <c r="NM48" s="168"/>
      <c r="NN48" s="168"/>
      <c r="NO48" s="168"/>
      <c r="NP48" s="168"/>
      <c r="NQ48" s="168"/>
      <c r="NR48" s="168"/>
      <c r="NS48" s="168"/>
      <c r="NT48" s="168"/>
      <c r="NU48" s="168"/>
      <c r="NV48" s="168"/>
      <c r="NW48" s="168"/>
      <c r="NX48" s="168"/>
      <c r="NY48" s="168"/>
      <c r="NZ48" s="168"/>
      <c r="OA48" s="168"/>
      <c r="OB48" s="168"/>
      <c r="OC48" s="168"/>
      <c r="OD48" s="168"/>
      <c r="OE48" s="168"/>
      <c r="OF48" s="168"/>
      <c r="OG48" s="168"/>
      <c r="OH48" s="168"/>
      <c r="OI48" s="168"/>
      <c r="OJ48" s="168"/>
      <c r="OK48" s="168"/>
      <c r="OL48" s="168"/>
      <c r="OM48" s="168"/>
      <c r="ON48" s="168"/>
      <c r="OO48" s="168"/>
      <c r="OP48" s="168"/>
      <c r="OQ48" s="168"/>
      <c r="OR48" s="168"/>
      <c r="OS48" s="168"/>
      <c r="OT48" s="168"/>
      <c r="OU48" s="168"/>
      <c r="OV48" s="168"/>
      <c r="OW48" s="168"/>
      <c r="OX48" s="168"/>
      <c r="OY48" s="168"/>
      <c r="OZ48" s="168"/>
      <c r="PA48" s="168"/>
      <c r="PB48" s="168"/>
      <c r="PC48" s="168"/>
      <c r="PD48" s="168"/>
      <c r="PE48" s="168"/>
      <c r="PF48" s="168"/>
      <c r="PG48" s="168"/>
      <c r="PH48" s="168"/>
      <c r="PI48" s="168"/>
      <c r="PJ48" s="168"/>
      <c r="PK48" s="168"/>
      <c r="PL48" s="168"/>
      <c r="PM48" s="168"/>
      <c r="PN48" s="168"/>
      <c r="PO48" s="168"/>
      <c r="PP48" s="168"/>
      <c r="PQ48" s="168"/>
      <c r="PR48" s="168"/>
      <c r="PS48" s="168"/>
      <c r="PT48" s="168"/>
      <c r="PU48" s="168"/>
      <c r="PV48" s="168"/>
      <c r="PW48" s="168"/>
      <c r="PX48" s="168"/>
      <c r="PY48" s="168"/>
      <c r="PZ48" s="168"/>
      <c r="QA48" s="168"/>
      <c r="QB48" s="168"/>
      <c r="QC48" s="168"/>
      <c r="QD48" s="168"/>
      <c r="QE48" s="168"/>
      <c r="QF48" s="168"/>
      <c r="QG48" s="168"/>
      <c r="QH48" s="168"/>
      <c r="QI48" s="168"/>
      <c r="QJ48" s="168"/>
      <c r="QK48" s="168"/>
      <c r="QL48" s="168"/>
      <c r="QM48" s="168"/>
      <c r="QN48" s="168"/>
      <c r="QO48" s="168"/>
      <c r="QP48" s="168"/>
      <c r="QQ48" s="168"/>
      <c r="QR48" s="168"/>
      <c r="QS48" s="168"/>
      <c r="QT48" s="168"/>
      <c r="QU48" s="168"/>
      <c r="QV48" s="168"/>
      <c r="QW48" s="168"/>
      <c r="QX48" s="168"/>
      <c r="QY48" s="168"/>
      <c r="QZ48" s="168"/>
      <c r="RA48" s="168"/>
      <c r="RB48" s="168"/>
      <c r="RC48" s="168"/>
      <c r="RD48" s="168"/>
      <c r="RE48" s="168"/>
      <c r="RF48" s="168"/>
      <c r="RG48" s="168"/>
      <c r="RH48" s="168"/>
      <c r="RI48" s="168"/>
      <c r="RJ48" s="168"/>
      <c r="RK48" s="168"/>
      <c r="RL48" s="168"/>
      <c r="RM48" s="168"/>
      <c r="RN48" s="168"/>
      <c r="RO48" s="168"/>
      <c r="RP48" s="168"/>
      <c r="RQ48" s="168"/>
      <c r="RR48" s="168"/>
      <c r="RS48" s="168"/>
      <c r="RT48" s="168"/>
      <c r="RU48" s="168"/>
      <c r="RV48" s="168"/>
      <c r="RW48" s="168"/>
      <c r="RX48" s="168"/>
      <c r="RY48" s="168"/>
      <c r="RZ48" s="168"/>
      <c r="SA48" s="168"/>
      <c r="SB48" s="168"/>
      <c r="SC48" s="168"/>
      <c r="SD48" s="168"/>
      <c r="SE48" s="168"/>
      <c r="SF48" s="168"/>
      <c r="SG48" s="168"/>
      <c r="SH48" s="168"/>
      <c r="SI48" s="168"/>
      <c r="SJ48" s="168"/>
      <c r="SK48" s="168"/>
      <c r="SL48" s="168"/>
      <c r="SM48" s="168"/>
      <c r="SN48" s="168"/>
      <c r="SO48" s="168"/>
      <c r="SP48" s="168"/>
      <c r="SQ48" s="168"/>
      <c r="SR48" s="168"/>
      <c r="SS48" s="168"/>
      <c r="ST48" s="168"/>
      <c r="SU48" s="168"/>
      <c r="SV48" s="168"/>
      <c r="SW48" s="168"/>
      <c r="SX48" s="168"/>
      <c r="SY48" s="168"/>
      <c r="SZ48" s="168"/>
      <c r="TA48" s="168"/>
      <c r="TB48" s="168"/>
      <c r="TC48" s="168"/>
      <c r="TD48" s="168"/>
      <c r="TE48" s="168"/>
      <c r="TF48" s="168"/>
      <c r="TG48" s="168"/>
      <c r="TH48" s="168"/>
      <c r="TI48" s="168"/>
      <c r="TJ48" s="168"/>
      <c r="TK48" s="168"/>
      <c r="TL48" s="168"/>
      <c r="TM48" s="168"/>
      <c r="TN48" s="168"/>
      <c r="TO48" s="168"/>
      <c r="TP48" s="168"/>
      <c r="TQ48" s="168"/>
      <c r="TR48" s="168"/>
      <c r="TS48" s="168"/>
      <c r="TT48" s="168"/>
      <c r="TU48" s="168"/>
      <c r="TV48" s="168"/>
      <c r="TW48" s="168"/>
      <c r="TX48" s="168"/>
      <c r="TY48" s="168"/>
      <c r="TZ48" s="168"/>
      <c r="UA48" s="168"/>
      <c r="UB48" s="168"/>
      <c r="UC48" s="168"/>
      <c r="UD48" s="168"/>
      <c r="UE48" s="168"/>
      <c r="UF48" s="168"/>
      <c r="UG48" s="168"/>
      <c r="UH48" s="168"/>
      <c r="UI48" s="168"/>
      <c r="UJ48" s="168"/>
      <c r="UK48" s="168"/>
      <c r="UL48" s="168"/>
      <c r="UM48" s="168"/>
      <c r="UN48" s="168"/>
      <c r="UO48" s="168"/>
      <c r="UP48" s="168"/>
      <c r="UQ48" s="168"/>
      <c r="UR48" s="168"/>
      <c r="US48" s="168"/>
      <c r="UT48" s="168"/>
      <c r="UU48" s="168"/>
      <c r="UV48" s="168"/>
      <c r="UW48" s="168"/>
      <c r="UX48" s="168"/>
      <c r="UY48" s="168"/>
      <c r="UZ48" s="168"/>
      <c r="VA48" s="168"/>
      <c r="VB48" s="168"/>
      <c r="VC48" s="168"/>
      <c r="VD48" s="168"/>
      <c r="VE48" s="168"/>
      <c r="VF48" s="168"/>
      <c r="VG48" s="168"/>
      <c r="VH48" s="168"/>
      <c r="VI48" s="168"/>
      <c r="VJ48" s="168"/>
      <c r="VK48" s="168"/>
      <c r="VL48" s="168"/>
      <c r="VM48" s="168"/>
      <c r="VN48" s="168"/>
      <c r="VO48" s="168"/>
      <c r="VP48" s="168"/>
      <c r="VQ48" s="168"/>
      <c r="VR48" s="168"/>
      <c r="VS48" s="168"/>
      <c r="VT48" s="168"/>
      <c r="VU48" s="168"/>
      <c r="VV48" s="168"/>
      <c r="VW48" s="168"/>
      <c r="VX48" s="168"/>
      <c r="VY48" s="168"/>
      <c r="VZ48" s="168"/>
      <c r="WA48" s="168"/>
      <c r="WB48" s="168"/>
      <c r="WC48" s="168"/>
      <c r="WD48" s="168"/>
      <c r="WE48" s="168"/>
      <c r="WF48" s="168"/>
      <c r="WG48" s="168"/>
      <c r="WH48" s="168"/>
      <c r="WI48" s="168"/>
      <c r="WJ48" s="168"/>
      <c r="WK48" s="168"/>
      <c r="WL48" s="168"/>
      <c r="WM48" s="168"/>
      <c r="WN48" s="168"/>
      <c r="WO48" s="168"/>
      <c r="WP48" s="168"/>
      <c r="WQ48" s="168"/>
      <c r="WR48" s="168"/>
      <c r="WS48" s="168"/>
      <c r="WT48" s="168"/>
      <c r="WU48" s="168"/>
      <c r="WV48" s="168"/>
      <c r="WW48" s="168"/>
      <c r="WX48" s="168"/>
      <c r="WY48" s="168"/>
      <c r="WZ48" s="168"/>
      <c r="XA48" s="168"/>
      <c r="XB48" s="168"/>
      <c r="XC48" s="168"/>
      <c r="XD48" s="168"/>
      <c r="XE48" s="168"/>
      <c r="XF48" s="168"/>
      <c r="XG48" s="168"/>
      <c r="XH48" s="168"/>
      <c r="XI48" s="168"/>
      <c r="XJ48" s="168"/>
      <c r="XK48" s="168"/>
      <c r="XL48" s="168"/>
      <c r="XM48" s="168"/>
      <c r="XN48" s="168"/>
      <c r="XO48" s="168"/>
      <c r="XP48" s="168"/>
      <c r="XQ48" s="168"/>
      <c r="XR48" s="168"/>
      <c r="XS48" s="168"/>
      <c r="XT48" s="168"/>
      <c r="XU48" s="168"/>
      <c r="XV48" s="168"/>
      <c r="XW48" s="168"/>
      <c r="XX48" s="168"/>
      <c r="XY48" s="168"/>
      <c r="XZ48" s="168"/>
      <c r="YA48" s="168"/>
      <c r="YB48" s="168"/>
      <c r="YC48" s="168"/>
      <c r="YD48" s="168"/>
      <c r="YE48" s="168"/>
      <c r="YF48" s="168"/>
      <c r="YG48" s="168"/>
      <c r="YH48" s="168"/>
      <c r="YI48" s="168"/>
      <c r="YJ48" s="168"/>
      <c r="YK48" s="168"/>
      <c r="YL48" s="168"/>
      <c r="YM48" s="168"/>
      <c r="YN48" s="168"/>
      <c r="YO48" s="168"/>
      <c r="YP48" s="168"/>
      <c r="YQ48" s="168"/>
      <c r="YR48" s="168"/>
      <c r="YS48" s="168"/>
      <c r="YT48" s="168"/>
      <c r="YU48" s="168"/>
      <c r="YV48" s="168"/>
      <c r="YW48" s="168"/>
      <c r="YX48" s="168"/>
      <c r="YY48" s="168"/>
      <c r="YZ48" s="168"/>
      <c r="ZA48" s="168"/>
      <c r="ZB48" s="168"/>
      <c r="ZC48" s="168"/>
      <c r="ZD48" s="168"/>
      <c r="ZE48" s="168"/>
      <c r="ZF48" s="168"/>
      <c r="ZG48" s="168"/>
      <c r="ZH48" s="168"/>
      <c r="ZI48" s="168"/>
      <c r="ZJ48" s="168"/>
      <c r="ZK48" s="168"/>
      <c r="ZL48" s="168"/>
      <c r="ZM48" s="168"/>
      <c r="ZN48" s="168"/>
      <c r="ZO48" s="168"/>
      <c r="ZP48" s="168"/>
      <c r="ZQ48" s="168"/>
      <c r="ZR48" s="168"/>
      <c r="ZS48" s="168"/>
      <c r="ZT48" s="168"/>
      <c r="ZU48" s="168"/>
      <c r="ZV48" s="168"/>
      <c r="ZW48" s="168"/>
      <c r="ZX48" s="168"/>
      <c r="ZY48" s="168"/>
      <c r="ZZ48" s="168"/>
      <c r="AAA48" s="168"/>
      <c r="AAB48" s="168"/>
      <c r="AAC48" s="168"/>
      <c r="AAD48" s="168"/>
      <c r="AAE48" s="168"/>
      <c r="AAF48" s="168"/>
      <c r="AAG48" s="168"/>
      <c r="AAH48" s="168"/>
      <c r="AAI48" s="168"/>
      <c r="AAJ48" s="168"/>
      <c r="AAK48" s="168"/>
      <c r="AAL48" s="168"/>
      <c r="AAM48" s="168"/>
      <c r="AAN48" s="168"/>
      <c r="AAO48" s="168"/>
      <c r="AAP48" s="168"/>
      <c r="AAQ48" s="168"/>
      <c r="AAR48" s="168"/>
      <c r="AAS48" s="168"/>
      <c r="AAT48" s="168"/>
      <c r="AAU48" s="168"/>
      <c r="AAV48" s="168"/>
      <c r="AAW48" s="168"/>
      <c r="AAX48" s="168"/>
      <c r="AAY48" s="168"/>
      <c r="AAZ48" s="168"/>
      <c r="ABA48" s="168"/>
      <c r="ABB48" s="168"/>
      <c r="ABC48" s="168"/>
      <c r="ABD48" s="168"/>
      <c r="ABE48" s="168"/>
      <c r="ABF48" s="168"/>
      <c r="ABG48" s="168"/>
      <c r="ABH48" s="168"/>
      <c r="ABI48" s="168"/>
      <c r="ABJ48" s="168"/>
      <c r="ABK48" s="168"/>
      <c r="ABL48" s="168"/>
      <c r="ABM48" s="168"/>
      <c r="ABN48" s="168"/>
      <c r="ABO48" s="168"/>
      <c r="ABP48" s="168"/>
      <c r="ABQ48" s="168"/>
      <c r="ABR48" s="168"/>
      <c r="ABS48" s="168"/>
      <c r="ABT48" s="168"/>
      <c r="ABU48" s="168"/>
      <c r="ABV48" s="168"/>
      <c r="ABW48" s="168"/>
      <c r="ABX48" s="168"/>
      <c r="ABY48" s="168"/>
      <c r="ABZ48" s="168"/>
      <c r="ACA48" s="168"/>
      <c r="ACB48" s="168"/>
      <c r="ACC48" s="168"/>
      <c r="ACD48" s="168"/>
      <c r="ACE48" s="168"/>
      <c r="ACF48" s="168"/>
      <c r="ACG48" s="168"/>
      <c r="ACH48" s="168"/>
      <c r="ACI48" s="168"/>
      <c r="ACJ48" s="168"/>
      <c r="ACK48" s="168"/>
      <c r="ACL48" s="168"/>
      <c r="ACM48" s="168"/>
      <c r="ACN48" s="168"/>
      <c r="ACO48" s="168"/>
      <c r="ACP48" s="168"/>
      <c r="ACQ48" s="168"/>
      <c r="ACR48" s="168"/>
      <c r="ACS48" s="168"/>
      <c r="ACT48" s="168"/>
      <c r="ACU48" s="168"/>
      <c r="ACV48" s="168"/>
      <c r="ACW48" s="168"/>
      <c r="ACX48" s="168"/>
      <c r="ACY48" s="168"/>
      <c r="ACZ48" s="168"/>
      <c r="ADA48" s="168"/>
      <c r="ADB48" s="168"/>
      <c r="ADC48" s="168"/>
      <c r="ADD48" s="168"/>
      <c r="ADE48" s="168"/>
      <c r="ADF48" s="168"/>
      <c r="ADG48" s="168"/>
      <c r="ADH48" s="168"/>
      <c r="ADI48" s="168"/>
      <c r="ADJ48" s="168"/>
      <c r="ADK48" s="168"/>
      <c r="ADL48" s="168"/>
      <c r="ADM48" s="168"/>
      <c r="ADN48" s="168"/>
      <c r="ADO48" s="168"/>
      <c r="ADP48" s="168"/>
      <c r="ADQ48" s="168"/>
      <c r="ADR48" s="168"/>
      <c r="ADS48" s="168"/>
      <c r="ADT48" s="168"/>
      <c r="ADU48" s="168"/>
      <c r="ADV48" s="168"/>
      <c r="ADW48" s="168"/>
      <c r="ADX48" s="168"/>
      <c r="ADY48" s="168"/>
      <c r="ADZ48" s="168"/>
      <c r="AEA48" s="168"/>
      <c r="AEB48" s="168"/>
      <c r="AEC48" s="168"/>
      <c r="AED48" s="168"/>
      <c r="AEE48" s="168"/>
      <c r="AEF48" s="168"/>
      <c r="AEG48" s="168"/>
      <c r="AEH48" s="168"/>
      <c r="AEI48" s="168"/>
      <c r="AEJ48" s="168"/>
      <c r="AEK48" s="168"/>
      <c r="AEL48" s="168"/>
      <c r="AEM48" s="168"/>
      <c r="AEN48" s="168"/>
      <c r="AEO48" s="168"/>
      <c r="AEP48" s="168"/>
      <c r="AEQ48" s="168"/>
      <c r="AER48" s="168"/>
      <c r="AES48" s="168"/>
      <c r="AET48" s="168"/>
      <c r="AEU48" s="168"/>
      <c r="AEV48" s="168"/>
      <c r="AEW48" s="168"/>
      <c r="AEX48" s="168"/>
      <c r="AEY48" s="168"/>
      <c r="AEZ48" s="168"/>
      <c r="AFA48" s="168"/>
      <c r="AFB48" s="168"/>
      <c r="AFC48" s="168"/>
      <c r="AFD48" s="168"/>
      <c r="AFE48" s="168"/>
      <c r="AFF48" s="168"/>
      <c r="AFG48" s="168"/>
      <c r="AFH48" s="168"/>
      <c r="AFI48" s="168"/>
      <c r="AFJ48" s="168"/>
      <c r="AFK48" s="168"/>
      <c r="AFL48" s="168"/>
      <c r="AFM48" s="168"/>
      <c r="AFN48" s="168"/>
      <c r="AFO48" s="168"/>
      <c r="AFP48" s="168"/>
      <c r="AFQ48" s="168"/>
      <c r="AFR48" s="168"/>
      <c r="AFS48" s="168"/>
      <c r="AFT48" s="168"/>
      <c r="AFU48" s="168"/>
      <c r="AFV48" s="168"/>
      <c r="AFW48" s="168"/>
      <c r="AFX48" s="168"/>
      <c r="AFY48" s="168"/>
      <c r="AFZ48" s="168"/>
      <c r="AGA48" s="168"/>
      <c r="AGB48" s="168"/>
      <c r="AGC48" s="168"/>
      <c r="AGD48" s="168"/>
      <c r="AGE48" s="168"/>
      <c r="AGF48" s="168"/>
      <c r="AGG48" s="168"/>
      <c r="AGH48" s="168"/>
      <c r="AGI48" s="168"/>
      <c r="AGJ48" s="168"/>
      <c r="AGK48" s="168"/>
      <c r="AGL48" s="168"/>
      <c r="AGM48" s="168"/>
      <c r="AGN48" s="168"/>
      <c r="AGO48" s="168"/>
      <c r="AGP48" s="168"/>
      <c r="AGQ48" s="168"/>
      <c r="AGR48" s="168"/>
      <c r="AGS48" s="168"/>
      <c r="AGT48" s="168"/>
      <c r="AGU48" s="168"/>
      <c r="AGV48" s="168"/>
      <c r="AGW48" s="168"/>
      <c r="AGX48" s="168"/>
      <c r="AGY48" s="168"/>
      <c r="AGZ48" s="168"/>
      <c r="AHA48" s="168"/>
      <c r="AHB48" s="168"/>
      <c r="AHC48" s="168"/>
      <c r="AHD48" s="168"/>
      <c r="AHE48" s="168"/>
      <c r="AHF48" s="168"/>
      <c r="AHG48" s="168"/>
      <c r="AHH48" s="168"/>
      <c r="AHI48" s="168"/>
      <c r="AHJ48" s="168"/>
      <c r="AHK48" s="168"/>
      <c r="AHL48" s="168"/>
      <c r="AHM48" s="168"/>
      <c r="AHN48" s="168"/>
      <c r="AHO48" s="168"/>
      <c r="AHP48" s="168"/>
      <c r="AHQ48" s="168"/>
      <c r="AHR48" s="168"/>
      <c r="AHS48" s="168"/>
      <c r="AHT48" s="168"/>
      <c r="AHU48" s="168"/>
      <c r="AHV48" s="168"/>
      <c r="AHW48" s="168"/>
      <c r="AHX48" s="168"/>
      <c r="AHY48" s="168"/>
      <c r="AHZ48" s="168"/>
      <c r="AIA48" s="168"/>
      <c r="AIB48" s="168"/>
      <c r="AIC48" s="168"/>
      <c r="AID48" s="168"/>
      <c r="AIE48" s="168"/>
      <c r="AIF48" s="168"/>
      <c r="AIG48" s="168"/>
      <c r="AIH48" s="168"/>
      <c r="AII48" s="168"/>
      <c r="AIJ48" s="168"/>
      <c r="AIK48" s="168"/>
      <c r="AIL48" s="168"/>
      <c r="AIM48" s="168"/>
      <c r="AIN48" s="168"/>
      <c r="AIO48" s="168"/>
      <c r="AIP48" s="168"/>
      <c r="AIQ48" s="168"/>
      <c r="AIR48" s="168"/>
      <c r="AIS48" s="168"/>
      <c r="AIT48" s="168"/>
      <c r="AIU48" s="168"/>
      <c r="AIV48" s="168"/>
      <c r="AIW48" s="168"/>
      <c r="AIX48" s="168"/>
      <c r="AIY48" s="168"/>
      <c r="AIZ48" s="168"/>
      <c r="AJA48" s="168"/>
      <c r="AJB48" s="168"/>
      <c r="AJC48" s="168"/>
      <c r="AJD48" s="168"/>
      <c r="AJE48" s="168"/>
      <c r="AJF48" s="168"/>
      <c r="AJG48" s="168"/>
      <c r="AJH48" s="168"/>
      <c r="AJI48" s="168"/>
      <c r="AJJ48" s="168"/>
      <c r="AJK48" s="168"/>
      <c r="AJL48" s="168"/>
      <c r="AJM48" s="168"/>
      <c r="AJN48" s="168"/>
      <c r="AJO48" s="168"/>
      <c r="AJP48" s="168"/>
      <c r="AJQ48" s="168"/>
      <c r="AJR48" s="168"/>
      <c r="AJS48" s="168"/>
      <c r="AJT48" s="168"/>
      <c r="AJU48" s="168"/>
      <c r="AJV48" s="168"/>
      <c r="AJW48" s="168"/>
      <c r="AJX48" s="168"/>
      <c r="AJY48" s="168"/>
      <c r="AJZ48" s="168"/>
      <c r="AKA48" s="168"/>
      <c r="AKB48" s="168"/>
      <c r="AKC48" s="168"/>
      <c r="AKD48" s="168"/>
      <c r="AKE48" s="168"/>
      <c r="AKF48" s="168"/>
      <c r="AKG48" s="168"/>
      <c r="AKH48" s="168"/>
      <c r="AKI48" s="168"/>
      <c r="AKJ48" s="168"/>
      <c r="AKK48" s="168"/>
      <c r="AKL48" s="168"/>
      <c r="AKM48" s="168"/>
      <c r="AKN48" s="168"/>
      <c r="AKO48" s="168"/>
      <c r="AKP48" s="168"/>
      <c r="AKQ48" s="168"/>
      <c r="AKR48" s="168"/>
      <c r="AKS48" s="168"/>
      <c r="AKT48" s="168"/>
      <c r="AKU48" s="168"/>
      <c r="AKV48" s="168"/>
      <c r="AKW48" s="168"/>
      <c r="AKX48" s="168"/>
      <c r="AKY48" s="168"/>
      <c r="AKZ48" s="168"/>
      <c r="ALA48" s="168"/>
      <c r="ALB48" s="168"/>
      <c r="ALC48" s="168"/>
      <c r="ALD48" s="168"/>
      <c r="ALE48" s="168"/>
      <c r="ALF48" s="168"/>
      <c r="ALG48" s="168"/>
      <c r="ALH48" s="168"/>
      <c r="ALI48" s="168"/>
      <c r="ALJ48" s="168"/>
      <c r="ALK48" s="168"/>
      <c r="ALL48" s="168"/>
      <c r="ALM48" s="168"/>
      <c r="ALN48" s="168"/>
      <c r="ALO48" s="168"/>
      <c r="ALP48" s="168"/>
      <c r="ALQ48" s="168"/>
      <c r="ALR48" s="168"/>
      <c r="ALS48" s="168"/>
      <c r="ALT48" s="168"/>
      <c r="ALU48" s="168"/>
      <c r="ALV48" s="168"/>
      <c r="ALW48" s="168"/>
      <c r="ALX48" s="168"/>
      <c r="ALY48" s="168"/>
      <c r="ALZ48" s="168"/>
      <c r="AMA48" s="168"/>
      <c r="AMB48" s="168"/>
      <c r="AMC48" s="168"/>
      <c r="AMD48" s="168"/>
      <c r="AME48" s="168"/>
      <c r="AMF48" s="168"/>
      <c r="AMG48" s="168"/>
      <c r="AMH48" s="168"/>
      <c r="AMI48" s="168"/>
      <c r="AMJ48" s="168"/>
    </row>
    <row r="49" spans="1:1024" s="89" customFormat="1" ht="19.899999999999999" customHeight="1">
      <c r="A49" s="1"/>
      <c r="B49" s="1"/>
      <c r="C49" s="1"/>
      <c r="D49" s="71"/>
      <c r="E49" s="1"/>
      <c r="F49" s="1"/>
      <c r="G49" s="1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8"/>
      <c r="FG49" s="168"/>
      <c r="FH49" s="168"/>
      <c r="FI49" s="168"/>
      <c r="FJ49" s="168"/>
      <c r="FK49" s="168"/>
      <c r="FL49" s="168"/>
      <c r="FM49" s="168"/>
      <c r="FN49" s="168"/>
      <c r="FO49" s="168"/>
      <c r="FP49" s="168"/>
      <c r="FQ49" s="168"/>
      <c r="FR49" s="168"/>
      <c r="FS49" s="168"/>
      <c r="FT49" s="168"/>
      <c r="FU49" s="168"/>
      <c r="FV49" s="168"/>
      <c r="FW49" s="168"/>
      <c r="FX49" s="168"/>
      <c r="FY49" s="168"/>
      <c r="FZ49" s="168"/>
      <c r="GA49" s="168"/>
      <c r="GB49" s="168"/>
      <c r="GC49" s="168"/>
      <c r="GD49" s="168"/>
      <c r="GE49" s="168"/>
      <c r="GF49" s="168"/>
      <c r="GG49" s="168"/>
      <c r="GH49" s="168"/>
      <c r="GI49" s="168"/>
      <c r="GJ49" s="168"/>
      <c r="GK49" s="168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8"/>
      <c r="GW49" s="168"/>
      <c r="GX49" s="168"/>
      <c r="GY49" s="168"/>
      <c r="GZ49" s="168"/>
      <c r="HA49" s="168"/>
      <c r="HB49" s="168"/>
      <c r="HC49" s="168"/>
      <c r="HD49" s="168"/>
      <c r="HE49" s="168"/>
      <c r="HF49" s="168"/>
      <c r="HG49" s="168"/>
      <c r="HH49" s="168"/>
      <c r="HI49" s="168"/>
      <c r="HJ49" s="168"/>
      <c r="HK49" s="168"/>
      <c r="HL49" s="168"/>
      <c r="HM49" s="168"/>
      <c r="HN49" s="168"/>
      <c r="HO49" s="168"/>
      <c r="HP49" s="168"/>
      <c r="HQ49" s="168"/>
      <c r="HR49" s="168"/>
      <c r="HS49" s="168"/>
      <c r="HT49" s="168"/>
      <c r="HU49" s="168"/>
      <c r="HV49" s="168"/>
      <c r="HW49" s="168"/>
      <c r="HX49" s="168"/>
      <c r="HY49" s="168"/>
      <c r="HZ49" s="168"/>
      <c r="IA49" s="168"/>
      <c r="IB49" s="168"/>
      <c r="IC49" s="168"/>
      <c r="ID49" s="168"/>
      <c r="IE49" s="168"/>
      <c r="IF49" s="168"/>
      <c r="IG49" s="168"/>
      <c r="IH49" s="168"/>
      <c r="II49" s="168"/>
      <c r="IJ49" s="168"/>
      <c r="IK49" s="168"/>
      <c r="IL49" s="168"/>
      <c r="IM49" s="168"/>
      <c r="IN49" s="168"/>
      <c r="IO49" s="168"/>
      <c r="IP49" s="168"/>
      <c r="IQ49" s="168"/>
      <c r="IR49" s="168"/>
      <c r="IS49" s="168"/>
      <c r="IT49" s="168"/>
      <c r="IU49" s="168"/>
      <c r="IV49" s="168"/>
      <c r="IW49" s="168"/>
      <c r="IX49" s="168"/>
      <c r="IY49" s="168"/>
      <c r="IZ49" s="168"/>
      <c r="JA49" s="168"/>
      <c r="JB49" s="168"/>
      <c r="JC49" s="168"/>
      <c r="JD49" s="168"/>
      <c r="JE49" s="168"/>
      <c r="JF49" s="168"/>
      <c r="JG49" s="168"/>
      <c r="JH49" s="168"/>
      <c r="JI49" s="168"/>
      <c r="JJ49" s="168"/>
      <c r="JK49" s="168"/>
      <c r="JL49" s="168"/>
      <c r="JM49" s="168"/>
      <c r="JN49" s="168"/>
      <c r="JO49" s="168"/>
      <c r="JP49" s="168"/>
      <c r="JQ49" s="168"/>
      <c r="JR49" s="168"/>
      <c r="JS49" s="168"/>
      <c r="JT49" s="168"/>
      <c r="JU49" s="168"/>
      <c r="JV49" s="168"/>
      <c r="JW49" s="168"/>
      <c r="JX49" s="168"/>
      <c r="JY49" s="168"/>
      <c r="JZ49" s="168"/>
      <c r="KA49" s="168"/>
      <c r="KB49" s="168"/>
      <c r="KC49" s="168"/>
      <c r="KD49" s="168"/>
      <c r="KE49" s="168"/>
      <c r="KF49" s="168"/>
      <c r="KG49" s="168"/>
      <c r="KH49" s="168"/>
      <c r="KI49" s="168"/>
      <c r="KJ49" s="168"/>
      <c r="KK49" s="168"/>
      <c r="KL49" s="168"/>
      <c r="KM49" s="168"/>
      <c r="KN49" s="168"/>
      <c r="KO49" s="168"/>
      <c r="KP49" s="168"/>
      <c r="KQ49" s="168"/>
      <c r="KR49" s="168"/>
      <c r="KS49" s="168"/>
      <c r="KT49" s="168"/>
      <c r="KU49" s="168"/>
      <c r="KV49" s="168"/>
      <c r="KW49" s="168"/>
      <c r="KX49" s="168"/>
      <c r="KY49" s="168"/>
      <c r="KZ49" s="168"/>
      <c r="LA49" s="168"/>
      <c r="LB49" s="168"/>
      <c r="LC49" s="168"/>
      <c r="LD49" s="168"/>
      <c r="LE49" s="168"/>
      <c r="LF49" s="168"/>
      <c r="LG49" s="168"/>
      <c r="LH49" s="168"/>
      <c r="LI49" s="168"/>
      <c r="LJ49" s="168"/>
      <c r="LK49" s="168"/>
      <c r="LL49" s="168"/>
      <c r="LM49" s="168"/>
      <c r="LN49" s="168"/>
      <c r="LO49" s="168"/>
      <c r="LP49" s="168"/>
      <c r="LQ49" s="168"/>
      <c r="LR49" s="168"/>
      <c r="LS49" s="168"/>
      <c r="LT49" s="168"/>
      <c r="LU49" s="168"/>
      <c r="LV49" s="168"/>
      <c r="LW49" s="168"/>
      <c r="LX49" s="168"/>
      <c r="LY49" s="168"/>
      <c r="LZ49" s="168"/>
      <c r="MA49" s="168"/>
      <c r="MB49" s="168"/>
      <c r="MC49" s="168"/>
      <c r="MD49" s="168"/>
      <c r="ME49" s="168"/>
      <c r="MF49" s="168"/>
      <c r="MG49" s="168"/>
      <c r="MH49" s="168"/>
      <c r="MI49" s="168"/>
      <c r="MJ49" s="168"/>
      <c r="MK49" s="168"/>
      <c r="ML49" s="168"/>
      <c r="MM49" s="168"/>
      <c r="MN49" s="168"/>
      <c r="MO49" s="168"/>
      <c r="MP49" s="168"/>
      <c r="MQ49" s="168"/>
      <c r="MR49" s="168"/>
      <c r="MS49" s="168"/>
      <c r="MT49" s="168"/>
      <c r="MU49" s="168"/>
      <c r="MV49" s="168"/>
      <c r="MW49" s="168"/>
      <c r="MX49" s="168"/>
      <c r="MY49" s="168"/>
      <c r="MZ49" s="168"/>
      <c r="NA49" s="168"/>
      <c r="NB49" s="168"/>
      <c r="NC49" s="168"/>
      <c r="ND49" s="168"/>
      <c r="NE49" s="168"/>
      <c r="NF49" s="168"/>
      <c r="NG49" s="168"/>
      <c r="NH49" s="168"/>
      <c r="NI49" s="168"/>
      <c r="NJ49" s="168"/>
      <c r="NK49" s="168"/>
      <c r="NL49" s="168"/>
      <c r="NM49" s="168"/>
      <c r="NN49" s="168"/>
      <c r="NO49" s="168"/>
      <c r="NP49" s="168"/>
      <c r="NQ49" s="168"/>
      <c r="NR49" s="168"/>
      <c r="NS49" s="168"/>
      <c r="NT49" s="168"/>
      <c r="NU49" s="168"/>
      <c r="NV49" s="168"/>
      <c r="NW49" s="168"/>
      <c r="NX49" s="168"/>
      <c r="NY49" s="168"/>
      <c r="NZ49" s="168"/>
      <c r="OA49" s="168"/>
      <c r="OB49" s="168"/>
      <c r="OC49" s="168"/>
      <c r="OD49" s="168"/>
      <c r="OE49" s="168"/>
      <c r="OF49" s="168"/>
      <c r="OG49" s="168"/>
      <c r="OH49" s="168"/>
      <c r="OI49" s="168"/>
      <c r="OJ49" s="168"/>
      <c r="OK49" s="168"/>
      <c r="OL49" s="168"/>
      <c r="OM49" s="168"/>
      <c r="ON49" s="168"/>
      <c r="OO49" s="168"/>
      <c r="OP49" s="168"/>
      <c r="OQ49" s="168"/>
      <c r="OR49" s="168"/>
      <c r="OS49" s="168"/>
      <c r="OT49" s="168"/>
      <c r="OU49" s="168"/>
      <c r="OV49" s="168"/>
      <c r="OW49" s="168"/>
      <c r="OX49" s="168"/>
      <c r="OY49" s="168"/>
      <c r="OZ49" s="168"/>
      <c r="PA49" s="168"/>
      <c r="PB49" s="168"/>
      <c r="PC49" s="168"/>
      <c r="PD49" s="168"/>
      <c r="PE49" s="168"/>
      <c r="PF49" s="168"/>
      <c r="PG49" s="168"/>
      <c r="PH49" s="168"/>
      <c r="PI49" s="168"/>
      <c r="PJ49" s="168"/>
      <c r="PK49" s="168"/>
      <c r="PL49" s="168"/>
      <c r="PM49" s="168"/>
      <c r="PN49" s="168"/>
      <c r="PO49" s="168"/>
      <c r="PP49" s="168"/>
      <c r="PQ49" s="168"/>
      <c r="PR49" s="168"/>
      <c r="PS49" s="168"/>
      <c r="PT49" s="168"/>
      <c r="PU49" s="168"/>
      <c r="PV49" s="168"/>
      <c r="PW49" s="168"/>
      <c r="PX49" s="168"/>
      <c r="PY49" s="168"/>
      <c r="PZ49" s="168"/>
      <c r="QA49" s="168"/>
      <c r="QB49" s="168"/>
      <c r="QC49" s="168"/>
      <c r="QD49" s="168"/>
      <c r="QE49" s="168"/>
      <c r="QF49" s="168"/>
      <c r="QG49" s="168"/>
      <c r="QH49" s="168"/>
      <c r="QI49" s="168"/>
      <c r="QJ49" s="168"/>
      <c r="QK49" s="168"/>
      <c r="QL49" s="168"/>
      <c r="QM49" s="168"/>
      <c r="QN49" s="168"/>
      <c r="QO49" s="168"/>
      <c r="QP49" s="168"/>
      <c r="QQ49" s="168"/>
      <c r="QR49" s="168"/>
      <c r="QS49" s="168"/>
      <c r="QT49" s="168"/>
      <c r="QU49" s="168"/>
      <c r="QV49" s="168"/>
      <c r="QW49" s="168"/>
      <c r="QX49" s="168"/>
      <c r="QY49" s="168"/>
      <c r="QZ49" s="168"/>
      <c r="RA49" s="168"/>
      <c r="RB49" s="168"/>
      <c r="RC49" s="168"/>
      <c r="RD49" s="168"/>
      <c r="RE49" s="168"/>
      <c r="RF49" s="168"/>
      <c r="RG49" s="168"/>
      <c r="RH49" s="168"/>
      <c r="RI49" s="168"/>
      <c r="RJ49" s="168"/>
      <c r="RK49" s="168"/>
      <c r="RL49" s="168"/>
      <c r="RM49" s="168"/>
      <c r="RN49" s="168"/>
      <c r="RO49" s="168"/>
      <c r="RP49" s="168"/>
      <c r="RQ49" s="168"/>
      <c r="RR49" s="168"/>
      <c r="RS49" s="168"/>
      <c r="RT49" s="168"/>
      <c r="RU49" s="168"/>
      <c r="RV49" s="168"/>
      <c r="RW49" s="168"/>
      <c r="RX49" s="168"/>
      <c r="RY49" s="168"/>
      <c r="RZ49" s="168"/>
      <c r="SA49" s="168"/>
      <c r="SB49" s="168"/>
      <c r="SC49" s="168"/>
      <c r="SD49" s="168"/>
      <c r="SE49" s="168"/>
      <c r="SF49" s="168"/>
      <c r="SG49" s="168"/>
      <c r="SH49" s="168"/>
      <c r="SI49" s="168"/>
      <c r="SJ49" s="168"/>
      <c r="SK49" s="168"/>
      <c r="SL49" s="168"/>
      <c r="SM49" s="168"/>
      <c r="SN49" s="168"/>
      <c r="SO49" s="168"/>
      <c r="SP49" s="168"/>
      <c r="SQ49" s="168"/>
      <c r="SR49" s="168"/>
      <c r="SS49" s="168"/>
      <c r="ST49" s="168"/>
      <c r="SU49" s="168"/>
      <c r="SV49" s="168"/>
      <c r="SW49" s="168"/>
      <c r="SX49" s="168"/>
      <c r="SY49" s="168"/>
      <c r="SZ49" s="168"/>
      <c r="TA49" s="168"/>
      <c r="TB49" s="168"/>
      <c r="TC49" s="168"/>
      <c r="TD49" s="168"/>
      <c r="TE49" s="168"/>
      <c r="TF49" s="168"/>
      <c r="TG49" s="168"/>
      <c r="TH49" s="168"/>
      <c r="TI49" s="168"/>
      <c r="TJ49" s="168"/>
      <c r="TK49" s="168"/>
      <c r="TL49" s="168"/>
      <c r="TM49" s="168"/>
      <c r="TN49" s="168"/>
      <c r="TO49" s="168"/>
      <c r="TP49" s="168"/>
      <c r="TQ49" s="168"/>
      <c r="TR49" s="168"/>
      <c r="TS49" s="168"/>
      <c r="TT49" s="168"/>
      <c r="TU49" s="168"/>
      <c r="TV49" s="168"/>
      <c r="TW49" s="168"/>
      <c r="TX49" s="168"/>
      <c r="TY49" s="168"/>
      <c r="TZ49" s="168"/>
      <c r="UA49" s="168"/>
      <c r="UB49" s="168"/>
      <c r="UC49" s="168"/>
      <c r="UD49" s="168"/>
      <c r="UE49" s="168"/>
      <c r="UF49" s="168"/>
      <c r="UG49" s="168"/>
      <c r="UH49" s="168"/>
      <c r="UI49" s="168"/>
      <c r="UJ49" s="168"/>
      <c r="UK49" s="168"/>
      <c r="UL49" s="168"/>
      <c r="UM49" s="168"/>
      <c r="UN49" s="168"/>
      <c r="UO49" s="168"/>
      <c r="UP49" s="168"/>
      <c r="UQ49" s="168"/>
      <c r="UR49" s="168"/>
      <c r="US49" s="168"/>
      <c r="UT49" s="168"/>
      <c r="UU49" s="168"/>
      <c r="UV49" s="168"/>
      <c r="UW49" s="168"/>
      <c r="UX49" s="168"/>
      <c r="UY49" s="168"/>
      <c r="UZ49" s="168"/>
      <c r="VA49" s="168"/>
      <c r="VB49" s="168"/>
      <c r="VC49" s="168"/>
      <c r="VD49" s="168"/>
      <c r="VE49" s="168"/>
      <c r="VF49" s="168"/>
      <c r="VG49" s="168"/>
      <c r="VH49" s="168"/>
      <c r="VI49" s="168"/>
      <c r="VJ49" s="168"/>
      <c r="VK49" s="168"/>
      <c r="VL49" s="168"/>
      <c r="VM49" s="168"/>
      <c r="VN49" s="168"/>
      <c r="VO49" s="168"/>
      <c r="VP49" s="168"/>
      <c r="VQ49" s="168"/>
      <c r="VR49" s="168"/>
      <c r="VS49" s="168"/>
      <c r="VT49" s="168"/>
      <c r="VU49" s="168"/>
      <c r="VV49" s="168"/>
      <c r="VW49" s="168"/>
      <c r="VX49" s="168"/>
      <c r="VY49" s="168"/>
      <c r="VZ49" s="168"/>
      <c r="WA49" s="168"/>
      <c r="WB49" s="168"/>
      <c r="WC49" s="168"/>
      <c r="WD49" s="168"/>
      <c r="WE49" s="168"/>
      <c r="WF49" s="168"/>
      <c r="WG49" s="168"/>
      <c r="WH49" s="168"/>
      <c r="WI49" s="168"/>
      <c r="WJ49" s="168"/>
      <c r="WK49" s="168"/>
      <c r="WL49" s="168"/>
      <c r="WM49" s="168"/>
      <c r="WN49" s="168"/>
      <c r="WO49" s="168"/>
      <c r="WP49" s="168"/>
      <c r="WQ49" s="168"/>
      <c r="WR49" s="168"/>
      <c r="WS49" s="168"/>
      <c r="WT49" s="168"/>
      <c r="WU49" s="168"/>
      <c r="WV49" s="168"/>
      <c r="WW49" s="168"/>
      <c r="WX49" s="168"/>
      <c r="WY49" s="168"/>
      <c r="WZ49" s="168"/>
      <c r="XA49" s="168"/>
      <c r="XB49" s="168"/>
      <c r="XC49" s="168"/>
      <c r="XD49" s="168"/>
      <c r="XE49" s="168"/>
      <c r="XF49" s="168"/>
      <c r="XG49" s="168"/>
      <c r="XH49" s="168"/>
      <c r="XI49" s="168"/>
      <c r="XJ49" s="168"/>
      <c r="XK49" s="168"/>
      <c r="XL49" s="168"/>
      <c r="XM49" s="168"/>
      <c r="XN49" s="168"/>
      <c r="XO49" s="168"/>
      <c r="XP49" s="168"/>
      <c r="XQ49" s="168"/>
      <c r="XR49" s="168"/>
      <c r="XS49" s="168"/>
      <c r="XT49" s="168"/>
      <c r="XU49" s="168"/>
      <c r="XV49" s="168"/>
      <c r="XW49" s="168"/>
      <c r="XX49" s="168"/>
      <c r="XY49" s="168"/>
      <c r="XZ49" s="168"/>
      <c r="YA49" s="168"/>
      <c r="YB49" s="168"/>
      <c r="YC49" s="168"/>
      <c r="YD49" s="168"/>
      <c r="YE49" s="168"/>
      <c r="YF49" s="168"/>
      <c r="YG49" s="168"/>
      <c r="YH49" s="168"/>
      <c r="YI49" s="168"/>
      <c r="YJ49" s="168"/>
      <c r="YK49" s="168"/>
      <c r="YL49" s="168"/>
      <c r="YM49" s="168"/>
      <c r="YN49" s="168"/>
      <c r="YO49" s="168"/>
      <c r="YP49" s="168"/>
      <c r="YQ49" s="168"/>
      <c r="YR49" s="168"/>
      <c r="YS49" s="168"/>
      <c r="YT49" s="168"/>
      <c r="YU49" s="168"/>
      <c r="YV49" s="168"/>
      <c r="YW49" s="168"/>
      <c r="YX49" s="168"/>
      <c r="YY49" s="168"/>
      <c r="YZ49" s="168"/>
      <c r="ZA49" s="168"/>
      <c r="ZB49" s="168"/>
      <c r="ZC49" s="168"/>
      <c r="ZD49" s="168"/>
      <c r="ZE49" s="168"/>
      <c r="ZF49" s="168"/>
      <c r="ZG49" s="168"/>
      <c r="ZH49" s="168"/>
      <c r="ZI49" s="168"/>
      <c r="ZJ49" s="168"/>
      <c r="ZK49" s="168"/>
      <c r="ZL49" s="168"/>
      <c r="ZM49" s="168"/>
      <c r="ZN49" s="168"/>
      <c r="ZO49" s="168"/>
      <c r="ZP49" s="168"/>
      <c r="ZQ49" s="168"/>
      <c r="ZR49" s="168"/>
      <c r="ZS49" s="168"/>
      <c r="ZT49" s="168"/>
      <c r="ZU49" s="168"/>
      <c r="ZV49" s="168"/>
      <c r="ZW49" s="168"/>
      <c r="ZX49" s="168"/>
      <c r="ZY49" s="168"/>
      <c r="ZZ49" s="168"/>
      <c r="AAA49" s="168"/>
      <c r="AAB49" s="168"/>
      <c r="AAC49" s="168"/>
      <c r="AAD49" s="168"/>
      <c r="AAE49" s="168"/>
      <c r="AAF49" s="168"/>
      <c r="AAG49" s="168"/>
      <c r="AAH49" s="168"/>
      <c r="AAI49" s="168"/>
      <c r="AAJ49" s="168"/>
      <c r="AAK49" s="168"/>
      <c r="AAL49" s="168"/>
      <c r="AAM49" s="168"/>
      <c r="AAN49" s="168"/>
      <c r="AAO49" s="168"/>
      <c r="AAP49" s="168"/>
      <c r="AAQ49" s="168"/>
      <c r="AAR49" s="168"/>
      <c r="AAS49" s="168"/>
      <c r="AAT49" s="168"/>
      <c r="AAU49" s="168"/>
      <c r="AAV49" s="168"/>
      <c r="AAW49" s="168"/>
      <c r="AAX49" s="168"/>
      <c r="AAY49" s="168"/>
      <c r="AAZ49" s="168"/>
      <c r="ABA49" s="168"/>
      <c r="ABB49" s="168"/>
      <c r="ABC49" s="168"/>
      <c r="ABD49" s="168"/>
      <c r="ABE49" s="168"/>
      <c r="ABF49" s="168"/>
      <c r="ABG49" s="168"/>
      <c r="ABH49" s="168"/>
      <c r="ABI49" s="168"/>
      <c r="ABJ49" s="168"/>
      <c r="ABK49" s="168"/>
      <c r="ABL49" s="168"/>
      <c r="ABM49" s="168"/>
      <c r="ABN49" s="168"/>
      <c r="ABO49" s="168"/>
      <c r="ABP49" s="168"/>
      <c r="ABQ49" s="168"/>
      <c r="ABR49" s="168"/>
      <c r="ABS49" s="168"/>
      <c r="ABT49" s="168"/>
      <c r="ABU49" s="168"/>
      <c r="ABV49" s="168"/>
      <c r="ABW49" s="168"/>
      <c r="ABX49" s="168"/>
      <c r="ABY49" s="168"/>
      <c r="ABZ49" s="168"/>
      <c r="ACA49" s="168"/>
      <c r="ACB49" s="168"/>
      <c r="ACC49" s="168"/>
      <c r="ACD49" s="168"/>
      <c r="ACE49" s="168"/>
      <c r="ACF49" s="168"/>
      <c r="ACG49" s="168"/>
      <c r="ACH49" s="168"/>
      <c r="ACI49" s="168"/>
      <c r="ACJ49" s="168"/>
      <c r="ACK49" s="168"/>
      <c r="ACL49" s="168"/>
      <c r="ACM49" s="168"/>
      <c r="ACN49" s="168"/>
      <c r="ACO49" s="168"/>
      <c r="ACP49" s="168"/>
      <c r="ACQ49" s="168"/>
      <c r="ACR49" s="168"/>
      <c r="ACS49" s="168"/>
      <c r="ACT49" s="168"/>
      <c r="ACU49" s="168"/>
      <c r="ACV49" s="168"/>
      <c r="ACW49" s="168"/>
      <c r="ACX49" s="168"/>
      <c r="ACY49" s="168"/>
      <c r="ACZ49" s="168"/>
      <c r="ADA49" s="168"/>
      <c r="ADB49" s="168"/>
      <c r="ADC49" s="168"/>
      <c r="ADD49" s="168"/>
      <c r="ADE49" s="168"/>
      <c r="ADF49" s="168"/>
      <c r="ADG49" s="168"/>
      <c r="ADH49" s="168"/>
      <c r="ADI49" s="168"/>
      <c r="ADJ49" s="168"/>
      <c r="ADK49" s="168"/>
      <c r="ADL49" s="168"/>
      <c r="ADM49" s="168"/>
      <c r="ADN49" s="168"/>
      <c r="ADO49" s="168"/>
      <c r="ADP49" s="168"/>
      <c r="ADQ49" s="168"/>
      <c r="ADR49" s="168"/>
      <c r="ADS49" s="168"/>
      <c r="ADT49" s="168"/>
      <c r="ADU49" s="168"/>
      <c r="ADV49" s="168"/>
      <c r="ADW49" s="168"/>
      <c r="ADX49" s="168"/>
      <c r="ADY49" s="168"/>
      <c r="ADZ49" s="168"/>
      <c r="AEA49" s="168"/>
      <c r="AEB49" s="168"/>
      <c r="AEC49" s="168"/>
      <c r="AED49" s="168"/>
      <c r="AEE49" s="168"/>
      <c r="AEF49" s="168"/>
      <c r="AEG49" s="168"/>
      <c r="AEH49" s="168"/>
      <c r="AEI49" s="168"/>
      <c r="AEJ49" s="168"/>
      <c r="AEK49" s="168"/>
      <c r="AEL49" s="168"/>
      <c r="AEM49" s="168"/>
      <c r="AEN49" s="168"/>
      <c r="AEO49" s="168"/>
      <c r="AEP49" s="168"/>
      <c r="AEQ49" s="168"/>
      <c r="AER49" s="168"/>
      <c r="AES49" s="168"/>
      <c r="AET49" s="168"/>
      <c r="AEU49" s="168"/>
      <c r="AEV49" s="168"/>
      <c r="AEW49" s="168"/>
      <c r="AEX49" s="168"/>
      <c r="AEY49" s="168"/>
      <c r="AEZ49" s="168"/>
      <c r="AFA49" s="168"/>
      <c r="AFB49" s="168"/>
      <c r="AFC49" s="168"/>
      <c r="AFD49" s="168"/>
      <c r="AFE49" s="168"/>
      <c r="AFF49" s="168"/>
      <c r="AFG49" s="168"/>
      <c r="AFH49" s="168"/>
      <c r="AFI49" s="168"/>
      <c r="AFJ49" s="168"/>
      <c r="AFK49" s="168"/>
      <c r="AFL49" s="168"/>
      <c r="AFM49" s="168"/>
      <c r="AFN49" s="168"/>
      <c r="AFO49" s="168"/>
      <c r="AFP49" s="168"/>
      <c r="AFQ49" s="168"/>
      <c r="AFR49" s="168"/>
      <c r="AFS49" s="168"/>
      <c r="AFT49" s="168"/>
      <c r="AFU49" s="168"/>
      <c r="AFV49" s="168"/>
      <c r="AFW49" s="168"/>
      <c r="AFX49" s="168"/>
      <c r="AFY49" s="168"/>
      <c r="AFZ49" s="168"/>
      <c r="AGA49" s="168"/>
      <c r="AGB49" s="168"/>
      <c r="AGC49" s="168"/>
      <c r="AGD49" s="168"/>
      <c r="AGE49" s="168"/>
      <c r="AGF49" s="168"/>
      <c r="AGG49" s="168"/>
      <c r="AGH49" s="168"/>
      <c r="AGI49" s="168"/>
      <c r="AGJ49" s="168"/>
      <c r="AGK49" s="168"/>
      <c r="AGL49" s="168"/>
      <c r="AGM49" s="168"/>
      <c r="AGN49" s="168"/>
      <c r="AGO49" s="168"/>
      <c r="AGP49" s="168"/>
      <c r="AGQ49" s="168"/>
      <c r="AGR49" s="168"/>
      <c r="AGS49" s="168"/>
      <c r="AGT49" s="168"/>
      <c r="AGU49" s="168"/>
      <c r="AGV49" s="168"/>
      <c r="AGW49" s="168"/>
      <c r="AGX49" s="168"/>
      <c r="AGY49" s="168"/>
      <c r="AGZ49" s="168"/>
      <c r="AHA49" s="168"/>
      <c r="AHB49" s="168"/>
      <c r="AHC49" s="168"/>
      <c r="AHD49" s="168"/>
      <c r="AHE49" s="168"/>
      <c r="AHF49" s="168"/>
      <c r="AHG49" s="168"/>
      <c r="AHH49" s="168"/>
      <c r="AHI49" s="168"/>
      <c r="AHJ49" s="168"/>
      <c r="AHK49" s="168"/>
      <c r="AHL49" s="168"/>
      <c r="AHM49" s="168"/>
      <c r="AHN49" s="168"/>
      <c r="AHO49" s="168"/>
      <c r="AHP49" s="168"/>
      <c r="AHQ49" s="168"/>
      <c r="AHR49" s="168"/>
      <c r="AHS49" s="168"/>
      <c r="AHT49" s="168"/>
      <c r="AHU49" s="168"/>
      <c r="AHV49" s="168"/>
      <c r="AHW49" s="168"/>
      <c r="AHX49" s="168"/>
      <c r="AHY49" s="168"/>
      <c r="AHZ49" s="168"/>
      <c r="AIA49" s="168"/>
      <c r="AIB49" s="168"/>
      <c r="AIC49" s="168"/>
      <c r="AID49" s="168"/>
      <c r="AIE49" s="168"/>
      <c r="AIF49" s="168"/>
      <c r="AIG49" s="168"/>
      <c r="AIH49" s="168"/>
      <c r="AII49" s="168"/>
      <c r="AIJ49" s="168"/>
      <c r="AIK49" s="168"/>
      <c r="AIL49" s="168"/>
      <c r="AIM49" s="168"/>
      <c r="AIN49" s="168"/>
      <c r="AIO49" s="168"/>
      <c r="AIP49" s="168"/>
      <c r="AIQ49" s="168"/>
      <c r="AIR49" s="168"/>
      <c r="AIS49" s="168"/>
      <c r="AIT49" s="168"/>
      <c r="AIU49" s="168"/>
      <c r="AIV49" s="168"/>
      <c r="AIW49" s="168"/>
      <c r="AIX49" s="168"/>
      <c r="AIY49" s="168"/>
      <c r="AIZ49" s="168"/>
      <c r="AJA49" s="168"/>
      <c r="AJB49" s="168"/>
      <c r="AJC49" s="168"/>
      <c r="AJD49" s="168"/>
      <c r="AJE49" s="168"/>
      <c r="AJF49" s="168"/>
      <c r="AJG49" s="168"/>
      <c r="AJH49" s="168"/>
      <c r="AJI49" s="168"/>
      <c r="AJJ49" s="168"/>
      <c r="AJK49" s="168"/>
      <c r="AJL49" s="168"/>
      <c r="AJM49" s="168"/>
      <c r="AJN49" s="168"/>
      <c r="AJO49" s="168"/>
      <c r="AJP49" s="168"/>
      <c r="AJQ49" s="168"/>
      <c r="AJR49" s="168"/>
      <c r="AJS49" s="168"/>
      <c r="AJT49" s="168"/>
      <c r="AJU49" s="168"/>
      <c r="AJV49" s="168"/>
      <c r="AJW49" s="168"/>
      <c r="AJX49" s="168"/>
      <c r="AJY49" s="168"/>
      <c r="AJZ49" s="168"/>
      <c r="AKA49" s="168"/>
      <c r="AKB49" s="168"/>
      <c r="AKC49" s="168"/>
      <c r="AKD49" s="168"/>
      <c r="AKE49" s="168"/>
      <c r="AKF49" s="168"/>
      <c r="AKG49" s="168"/>
      <c r="AKH49" s="168"/>
      <c r="AKI49" s="168"/>
      <c r="AKJ49" s="168"/>
      <c r="AKK49" s="168"/>
      <c r="AKL49" s="168"/>
      <c r="AKM49" s="168"/>
      <c r="AKN49" s="168"/>
      <c r="AKO49" s="168"/>
      <c r="AKP49" s="168"/>
      <c r="AKQ49" s="168"/>
      <c r="AKR49" s="168"/>
      <c r="AKS49" s="168"/>
      <c r="AKT49" s="168"/>
      <c r="AKU49" s="168"/>
      <c r="AKV49" s="168"/>
      <c r="AKW49" s="168"/>
      <c r="AKX49" s="168"/>
      <c r="AKY49" s="168"/>
      <c r="AKZ49" s="168"/>
      <c r="ALA49" s="168"/>
      <c r="ALB49" s="168"/>
      <c r="ALC49" s="168"/>
      <c r="ALD49" s="168"/>
      <c r="ALE49" s="168"/>
      <c r="ALF49" s="168"/>
      <c r="ALG49" s="168"/>
      <c r="ALH49" s="168"/>
      <c r="ALI49" s="168"/>
      <c r="ALJ49" s="168"/>
      <c r="ALK49" s="168"/>
      <c r="ALL49" s="168"/>
      <c r="ALM49" s="168"/>
      <c r="ALN49" s="168"/>
      <c r="ALO49" s="168"/>
      <c r="ALP49" s="168"/>
      <c r="ALQ49" s="168"/>
      <c r="ALR49" s="168"/>
      <c r="ALS49" s="168"/>
      <c r="ALT49" s="168"/>
      <c r="ALU49" s="168"/>
      <c r="ALV49" s="168"/>
      <c r="ALW49" s="168"/>
      <c r="ALX49" s="168"/>
      <c r="ALY49" s="168"/>
      <c r="ALZ49" s="168"/>
      <c r="AMA49" s="168"/>
      <c r="AMB49" s="168"/>
      <c r="AMC49" s="168"/>
      <c r="AMD49" s="168"/>
      <c r="AME49" s="168"/>
      <c r="AMF49" s="168"/>
      <c r="AMG49" s="168"/>
      <c r="AMH49" s="168"/>
      <c r="AMI49" s="168"/>
      <c r="AMJ49" s="168"/>
    </row>
    <row r="50" spans="1:1024" ht="18" customHeight="1">
      <c r="H50"/>
      <c r="I50"/>
      <c r="J50"/>
      <c r="K50"/>
      <c r="L50"/>
      <c r="M50"/>
      <c r="N50"/>
      <c r="O50" s="12"/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1024" ht="18" customHeight="1">
      <c r="H51"/>
      <c r="I51"/>
      <c r="J51"/>
      <c r="K51"/>
      <c r="L51"/>
      <c r="M51"/>
      <c r="N51"/>
      <c r="O51" s="12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1024" ht="18" customHeight="1">
      <c r="H52"/>
      <c r="I52"/>
      <c r="J52"/>
      <c r="K52"/>
      <c r="L52"/>
      <c r="M52"/>
      <c r="N52"/>
      <c r="O52" s="12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1024" ht="18" customHeight="1">
      <c r="H53"/>
      <c r="I53"/>
      <c r="J53"/>
      <c r="K53"/>
      <c r="L53"/>
      <c r="M53"/>
      <c r="N53"/>
      <c r="O53" s="12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102" spans="1:7" ht="21">
      <c r="A102" s="12"/>
      <c r="B102" s="12"/>
      <c r="C102" s="12"/>
    </row>
    <row r="103" spans="1:7" ht="21">
      <c r="A103" s="30" t="s">
        <v>19</v>
      </c>
      <c r="B103" s="12"/>
      <c r="C103" s="12"/>
    </row>
    <row r="104" spans="1:7" ht="31.5">
      <c r="A104" s="6" t="s">
        <v>20</v>
      </c>
      <c r="B104" s="65" t="s">
        <v>84</v>
      </c>
      <c r="C104" s="6" t="s">
        <v>21</v>
      </c>
    </row>
    <row r="105" spans="1:7">
      <c r="A105" s="27"/>
      <c r="B105" s="69">
        <v>1500</v>
      </c>
      <c r="C105" s="31" t="e">
        <f>'02-Action individuelle'!#REF!</f>
        <v>#REF!</v>
      </c>
    </row>
    <row r="106" spans="1:7" ht="21">
      <c r="A106" s="12"/>
      <c r="B106" s="12"/>
      <c r="C106" s="12"/>
    </row>
    <row r="107" spans="1:7" ht="15.75">
      <c r="A107" s="32"/>
      <c r="B107" s="3"/>
      <c r="C107" s="15"/>
    </row>
    <row r="108" spans="1:7" ht="21">
      <c r="A108" s="50" t="s">
        <v>1</v>
      </c>
      <c r="B108" s="59" t="e">
        <f>Service_instr</f>
        <v>#REF!</v>
      </c>
      <c r="C108" s="60"/>
      <c r="E108" s="12"/>
      <c r="F108" s="12"/>
      <c r="G108" s="12"/>
    </row>
    <row r="109" spans="1:7" ht="21">
      <c r="A109" s="50" t="s">
        <v>2</v>
      </c>
      <c r="B109" s="63" t="e">
        <f>Instructeur</f>
        <v>#REF!</v>
      </c>
      <c r="C109" s="64"/>
      <c r="D109" s="12"/>
      <c r="E109" s="12"/>
      <c r="F109" s="12"/>
      <c r="G109" s="12"/>
    </row>
    <row r="110" spans="1:7" ht="31.5">
      <c r="A110" s="50" t="s">
        <v>3</v>
      </c>
      <c r="B110" s="61" t="e">
        <f>date_instr</f>
        <v>#REF!</v>
      </c>
      <c r="C110" s="62"/>
      <c r="D110" s="12"/>
      <c r="E110" s="57" t="s">
        <v>21</v>
      </c>
      <c r="F110" s="75"/>
      <c r="G110" s="71"/>
    </row>
    <row r="111" spans="1:7" ht="31.5">
      <c r="D111" s="65" t="s">
        <v>85</v>
      </c>
      <c r="E111" s="31" t="e">
        <f>H118</f>
        <v>#REF!</v>
      </c>
      <c r="F111" s="72" t="s">
        <v>87</v>
      </c>
    </row>
    <row r="112" spans="1:7" ht="21">
      <c r="D112" s="69">
        <v>500</v>
      </c>
      <c r="E112" s="73"/>
      <c r="F112" s="76" t="e">
        <f>'02-Action individuelle'!F36+#REF!</f>
        <v>#REF!</v>
      </c>
    </row>
    <row r="113" spans="4:35" ht="18" customHeight="1">
      <c r="D113" s="12"/>
      <c r="E113" s="77" t="e">
        <f>SUM('02-Action individuelle'!#REF!)</f>
        <v>#REF!</v>
      </c>
      <c r="F113" s="78" t="e">
        <f>E113/$E$116*$F$112</f>
        <v>#REF!</v>
      </c>
      <c r="G113" s="77" t="e">
        <f>E113+F113</f>
        <v>#REF!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</row>
    <row r="114" spans="4:35" ht="6" customHeight="1">
      <c r="D114" s="72" t="s">
        <v>88</v>
      </c>
      <c r="E114" s="77" t="e">
        <f>SUM('02-Action individuelle'!#REF!)</f>
        <v>#REF!</v>
      </c>
      <c r="F114" s="78" t="e">
        <f>E114/$E$116*$F$112</f>
        <v>#REF!</v>
      </c>
      <c r="G114" s="77" t="e">
        <f t="shared" ref="G114:G115" si="0">E114+F114</f>
        <v>#REF!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</row>
    <row r="115" spans="4:35" ht="37.5" customHeight="1" thickBot="1">
      <c r="D115" s="8" t="s">
        <v>89</v>
      </c>
      <c r="E115" s="81" t="e">
        <f>SUM('02-Action individuelle'!#REF!)</f>
        <v>#REF!</v>
      </c>
      <c r="F115" s="80" t="e">
        <f>E115/$E$116*$F$112</f>
        <v>#REF!</v>
      </c>
      <c r="G115" s="81" t="e">
        <f t="shared" si="0"/>
        <v>#REF!</v>
      </c>
      <c r="H115" s="71"/>
      <c r="I115" s="12"/>
      <c r="J115" s="12"/>
      <c r="K115" s="12"/>
      <c r="L115" s="12"/>
      <c r="M115" s="12"/>
      <c r="N115" s="12"/>
      <c r="O115" s="12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</row>
    <row r="116" spans="4:35" ht="42" customHeight="1" thickTop="1">
      <c r="D116" s="72" t="s">
        <v>90</v>
      </c>
      <c r="E116" s="83" t="e">
        <f>SUM(E113:E115)</f>
        <v>#REF!</v>
      </c>
      <c r="F116" s="84" t="e">
        <f>SUM(F113:F115)</f>
        <v>#REF!</v>
      </c>
      <c r="G116" s="83" t="e">
        <f>SUM(G113:G115)</f>
        <v>#REF!</v>
      </c>
      <c r="H116" s="71"/>
      <c r="I116" s="71"/>
      <c r="J116" s="12"/>
      <c r="K116" s="12"/>
      <c r="L116" s="12"/>
      <c r="M116" s="12"/>
      <c r="N116" s="12"/>
      <c r="O116" s="1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4:35" ht="34.5" customHeight="1">
      <c r="D117" s="72"/>
      <c r="H117" s="71"/>
      <c r="I117" s="71"/>
    </row>
    <row r="118" spans="4:35" ht="11.25" customHeight="1">
      <c r="D118" s="11" t="s">
        <v>22</v>
      </c>
      <c r="H118" s="79" t="e">
        <f>G113/'02-Action individuelle'!$E$2</f>
        <v>#REF!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4:35">
      <c r="H119" s="79" t="e">
        <f>G114/'02-Action individuelle'!$E$2</f>
        <v>#REF!</v>
      </c>
    </row>
    <row r="120" spans="4:35" ht="15.75" thickBot="1">
      <c r="H120" s="82" t="e">
        <f>G115/'02-Action individuelle'!$E$2</f>
        <v>#REF!</v>
      </c>
    </row>
    <row r="121" spans="4:35" ht="15.75" thickTop="1">
      <c r="H121" s="85" t="e">
        <f>G116/'02-Action individuelle'!$E$2</f>
        <v>#REF!</v>
      </c>
    </row>
    <row r="122" spans="4:35" ht="19.899999999999999" customHeight="1"/>
    <row r="124" spans="4:35" ht="14.25" customHeight="1"/>
    <row r="126" spans="4:35" ht="15" customHeight="1"/>
  </sheetData>
  <mergeCells count="23">
    <mergeCell ref="L22:W22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24:C24"/>
    <mergeCell ref="A30:C30"/>
    <mergeCell ref="AE29:AF29"/>
    <mergeCell ref="AC29:AD29"/>
    <mergeCell ref="Q29:R29"/>
    <mergeCell ref="S29:T29"/>
    <mergeCell ref="W29:X29"/>
    <mergeCell ref="Y29:Z29"/>
    <mergeCell ref="AA29:AB29"/>
    <mergeCell ref="U29:V29"/>
    <mergeCell ref="O29:P29"/>
  </mergeCells>
  <pageMargins left="0.59055118110236227" right="0.15748031496062992" top="0.23622047244094491" bottom="0.19685039370078741" header="0.15748031496062992" footer="0.15748031496062992"/>
  <pageSetup paperSize="8" scale="63" orientation="portrait" r:id="rId1"/>
  <headerFooter>
    <oddHeader>&amp;R&amp;"Calibri,Gras italique"&amp;12Edité le &amp;D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43"/>
  <sheetViews>
    <sheetView topLeftCell="A22" zoomScale="85" zoomScaleNormal="85" workbookViewId="0">
      <selection activeCell="A30" sqref="A30"/>
    </sheetView>
  </sheetViews>
  <sheetFormatPr baseColWidth="10" defaultRowHeight="15"/>
  <cols>
    <col min="1" max="1" width="24.42578125" customWidth="1"/>
    <col min="2" max="2" width="22.140625" customWidth="1"/>
    <col min="3" max="3" width="23.140625" customWidth="1"/>
    <col min="4" max="4" width="18.28515625" customWidth="1"/>
    <col min="5" max="5" width="22.42578125" customWidth="1"/>
    <col min="6" max="6" width="21.85546875" customWidth="1"/>
    <col min="7" max="7" width="19.28515625" customWidth="1"/>
    <col min="8" max="8" width="20" customWidth="1"/>
  </cols>
  <sheetData>
    <row r="1" spans="1:1024" ht="18" customHeight="1">
      <c r="A1" s="66" t="s">
        <v>129</v>
      </c>
      <c r="B1" s="171"/>
      <c r="C1" s="171"/>
      <c r="D1" s="171"/>
      <c r="E1" s="171"/>
      <c r="F1" s="89"/>
      <c r="G1" s="89"/>
      <c r="H1" s="89"/>
      <c r="I1" s="89"/>
      <c r="J1" s="89"/>
      <c r="O1" s="71"/>
      <c r="P1" s="71"/>
      <c r="Q1" s="71"/>
      <c r="R1" s="71"/>
      <c r="S1" s="71"/>
      <c r="T1" s="71"/>
      <c r="U1" s="71"/>
      <c r="V1" s="71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8" customHeight="1">
      <c r="A2" s="23" t="s">
        <v>114</v>
      </c>
      <c r="B2" s="172"/>
      <c r="C2" s="172"/>
      <c r="D2" s="172"/>
      <c r="E2" s="172"/>
      <c r="F2" s="89"/>
      <c r="G2" s="89"/>
      <c r="H2" s="89"/>
      <c r="I2" s="172"/>
      <c r="J2" s="17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8" customHeight="1">
      <c r="A3" s="24" t="s">
        <v>113</v>
      </c>
      <c r="B3" s="25"/>
      <c r="C3" s="25"/>
      <c r="D3" s="25"/>
      <c r="E3" s="172"/>
      <c r="F3" s="172"/>
      <c r="G3" s="172"/>
      <c r="H3" s="89"/>
      <c r="I3" s="172"/>
      <c r="J3" s="17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48" thickBot="1">
      <c r="A4" s="197" t="s">
        <v>125</v>
      </c>
      <c r="B4" s="196" t="s">
        <v>100</v>
      </c>
      <c r="C4" s="125" t="s">
        <v>101</v>
      </c>
      <c r="D4" s="99" t="s">
        <v>11</v>
      </c>
      <c r="E4" s="99" t="s">
        <v>12</v>
      </c>
      <c r="F4" s="99" t="s">
        <v>13</v>
      </c>
      <c r="G4" s="123" t="s">
        <v>105</v>
      </c>
      <c r="H4" s="99" t="s">
        <v>14</v>
      </c>
      <c r="I4" s="90"/>
      <c r="J4" s="90"/>
      <c r="K4" s="12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ht="18" customHeight="1">
      <c r="A5" s="198" t="s">
        <v>96</v>
      </c>
      <c r="B5" s="222"/>
      <c r="C5" s="107" t="s">
        <v>98</v>
      </c>
      <c r="D5" s="110"/>
      <c r="E5" s="111"/>
      <c r="F5" s="117">
        <v>0</v>
      </c>
      <c r="G5" s="224">
        <f>SUM(F5:F6)</f>
        <v>0</v>
      </c>
      <c r="H5" s="129"/>
      <c r="I5" s="171"/>
      <c r="J5" s="171"/>
      <c r="K5" s="1"/>
      <c r="L5" s="1"/>
      <c r="M5" s="1"/>
      <c r="N5" s="1"/>
      <c r="O5" s="12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18" customHeight="1" thickBot="1">
      <c r="A6" s="198" t="s">
        <v>97</v>
      </c>
      <c r="B6" s="223"/>
      <c r="C6" s="108" t="s">
        <v>99</v>
      </c>
      <c r="D6" s="112"/>
      <c r="E6" s="113"/>
      <c r="F6" s="118">
        <f t="shared" ref="F6:F12" si="0">D6*E6</f>
        <v>0</v>
      </c>
      <c r="G6" s="235"/>
      <c r="H6" s="130"/>
      <c r="I6" s="171"/>
      <c r="J6" s="171"/>
      <c r="K6" s="1"/>
      <c r="L6" s="1"/>
      <c r="M6" s="1"/>
      <c r="N6" s="1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8" customHeight="1">
      <c r="A7" s="198" t="s">
        <v>96</v>
      </c>
      <c r="B7" s="222"/>
      <c r="C7" s="107" t="s">
        <v>98</v>
      </c>
      <c r="D7" s="110"/>
      <c r="E7" s="111"/>
      <c r="F7" s="117">
        <f t="shared" si="0"/>
        <v>0</v>
      </c>
      <c r="G7" s="224">
        <f t="shared" ref="G7" si="1">SUM(F7:F8)</f>
        <v>0</v>
      </c>
      <c r="H7" s="129"/>
      <c r="I7" s="171"/>
      <c r="J7" s="171"/>
      <c r="K7" s="1"/>
      <c r="L7" s="1"/>
      <c r="M7" s="1"/>
      <c r="N7" s="1"/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8" customHeight="1" thickBot="1">
      <c r="A8" s="198" t="s">
        <v>97</v>
      </c>
      <c r="B8" s="223"/>
      <c r="C8" s="108" t="s">
        <v>99</v>
      </c>
      <c r="D8" s="112"/>
      <c r="E8" s="113"/>
      <c r="F8" s="118">
        <f t="shared" si="0"/>
        <v>0</v>
      </c>
      <c r="G8" s="235"/>
      <c r="H8" s="130"/>
      <c r="I8" s="171"/>
      <c r="J8" s="171"/>
      <c r="K8" s="1"/>
      <c r="L8" s="1"/>
      <c r="M8" s="1"/>
      <c r="N8" s="1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18" customHeight="1">
      <c r="A9" s="198" t="s">
        <v>96</v>
      </c>
      <c r="B9" s="222"/>
      <c r="C9" s="107" t="s">
        <v>98</v>
      </c>
      <c r="D9" s="110"/>
      <c r="E9" s="111"/>
      <c r="F9" s="117">
        <f t="shared" si="0"/>
        <v>0</v>
      </c>
      <c r="G9" s="224">
        <f t="shared" ref="G9" si="2">SUM(F9:F10)</f>
        <v>0</v>
      </c>
      <c r="H9" s="174"/>
      <c r="I9" s="171"/>
      <c r="J9" s="171"/>
      <c r="K9" s="1"/>
      <c r="L9" s="1"/>
      <c r="M9" s="1"/>
      <c r="N9" s="1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18" customHeight="1" thickBot="1">
      <c r="A10" s="198" t="s">
        <v>97</v>
      </c>
      <c r="B10" s="223"/>
      <c r="C10" s="108" t="s">
        <v>99</v>
      </c>
      <c r="D10" s="112"/>
      <c r="E10" s="113"/>
      <c r="F10" s="118">
        <f t="shared" si="0"/>
        <v>0</v>
      </c>
      <c r="G10" s="235"/>
      <c r="H10" s="174"/>
      <c r="I10" s="171"/>
      <c r="J10" s="171"/>
      <c r="K10" s="1"/>
      <c r="L10" s="1"/>
      <c r="M10" s="1"/>
      <c r="N10" s="1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89" customFormat="1" ht="18" customHeight="1">
      <c r="A11" s="200"/>
      <c r="B11" s="222"/>
      <c r="C11" s="109"/>
      <c r="D11" s="110"/>
      <c r="E11" s="110"/>
      <c r="F11" s="117">
        <f t="shared" si="0"/>
        <v>0</v>
      </c>
      <c r="G11" s="224">
        <f t="shared" ref="G11" si="3">SUM(F11:F12)</f>
        <v>0</v>
      </c>
      <c r="H11" s="129"/>
      <c r="I11" s="90"/>
      <c r="J11" s="90"/>
      <c r="K11" s="94"/>
      <c r="L11" s="94"/>
      <c r="M11" s="94"/>
      <c r="N11" s="94"/>
      <c r="O11" s="94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</row>
    <row r="12" spans="1:1024" ht="18" customHeight="1" thickBot="1">
      <c r="A12" s="200"/>
      <c r="B12" s="223"/>
      <c r="C12" s="109"/>
      <c r="D12" s="114"/>
      <c r="E12" s="114"/>
      <c r="F12" s="119">
        <f t="shared" si="0"/>
        <v>0</v>
      </c>
      <c r="G12" s="225"/>
      <c r="H12" s="130"/>
      <c r="I12" s="90"/>
      <c r="J12" s="90"/>
      <c r="K12" s="12"/>
      <c r="L12" s="12"/>
      <c r="M12" s="12"/>
      <c r="N12" s="12"/>
      <c r="O12" s="12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</row>
    <row r="13" spans="1:1024" ht="18" customHeight="1">
      <c r="A13" s="171"/>
      <c r="B13" s="171"/>
      <c r="C13" s="171"/>
      <c r="D13" s="26" t="s">
        <v>15</v>
      </c>
      <c r="E13" s="122">
        <f>SUM(E5:E12)</f>
        <v>0</v>
      </c>
      <c r="F13" s="126">
        <f>SUM(F5:F12)</f>
        <v>0</v>
      </c>
      <c r="G13" s="126">
        <f>SUM(G5:G6)</f>
        <v>0</v>
      </c>
      <c r="H13" s="89"/>
      <c r="I13" s="90"/>
      <c r="J13" s="90"/>
      <c r="K13" s="12"/>
      <c r="L13" s="12"/>
      <c r="M13" s="12"/>
      <c r="N13" s="12"/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52" customFormat="1" ht="18" customHeight="1">
      <c r="A14" s="24" t="s">
        <v>112</v>
      </c>
      <c r="B14" s="171"/>
      <c r="C14" s="171"/>
      <c r="D14" s="171"/>
      <c r="E14" s="171"/>
      <c r="F14" s="171"/>
      <c r="G14" s="28"/>
      <c r="H14" s="89"/>
      <c r="I14" s="172"/>
      <c r="J14" s="170"/>
      <c r="K14" s="54"/>
      <c r="L14" s="54"/>
      <c r="M14" s="54"/>
      <c r="N14" s="54"/>
      <c r="O14" s="54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  <c r="AKC14" s="51"/>
      <c r="AKD14" s="51"/>
      <c r="AKE14" s="51"/>
      <c r="AKF14" s="51"/>
      <c r="AKG14" s="51"/>
      <c r="AKH14" s="51"/>
      <c r="AKI14" s="51"/>
      <c r="AKJ14" s="51"/>
      <c r="AKK14" s="51"/>
      <c r="AKL14" s="51"/>
      <c r="AKM14" s="51"/>
      <c r="AKN14" s="51"/>
      <c r="AKO14" s="51"/>
      <c r="AKP14" s="51"/>
      <c r="AKQ14" s="51"/>
      <c r="AKR14" s="51"/>
      <c r="AKS14" s="51"/>
      <c r="AKT14" s="51"/>
      <c r="AKU14" s="51"/>
      <c r="AKV14" s="51"/>
      <c r="AKW14" s="51"/>
      <c r="AKX14" s="51"/>
      <c r="AKY14" s="51"/>
      <c r="AKZ14" s="51"/>
      <c r="ALA14" s="51"/>
      <c r="ALB14" s="51"/>
      <c r="ALC14" s="51"/>
      <c r="ALD14" s="51"/>
      <c r="ALE14" s="51"/>
      <c r="ALF14" s="51"/>
      <c r="ALG14" s="51"/>
      <c r="ALH14" s="51"/>
      <c r="ALI14" s="51"/>
      <c r="ALJ14" s="51"/>
      <c r="ALK14" s="51"/>
      <c r="ALL14" s="51"/>
      <c r="ALM14" s="51"/>
      <c r="ALN14" s="51"/>
      <c r="ALO14" s="51"/>
      <c r="ALP14" s="51"/>
      <c r="ALQ14" s="51"/>
      <c r="ALR14" s="51"/>
      <c r="ALS14" s="51"/>
      <c r="ALT14" s="51"/>
      <c r="ALU14" s="51"/>
      <c r="ALV14" s="51"/>
      <c r="ALW14" s="51"/>
      <c r="ALX14" s="51"/>
      <c r="ALY14" s="51"/>
      <c r="ALZ14" s="51"/>
      <c r="AMA14" s="51"/>
      <c r="AMB14" s="51"/>
      <c r="AMC14" s="51"/>
      <c r="AMD14" s="51"/>
      <c r="AME14" s="51"/>
      <c r="AMF14" s="51"/>
      <c r="AMG14" s="51"/>
      <c r="AMH14" s="51"/>
      <c r="AMI14" s="51"/>
      <c r="AMJ14" s="51"/>
    </row>
    <row r="15" spans="1:1024" s="52" customFormat="1" ht="32.25" thickBot="1">
      <c r="A15" s="197" t="s">
        <v>125</v>
      </c>
      <c r="B15" s="196" t="s">
        <v>100</v>
      </c>
      <c r="C15" s="99" t="s">
        <v>16</v>
      </c>
      <c r="D15" s="99" t="s">
        <v>17</v>
      </c>
      <c r="E15" s="99" t="s">
        <v>18</v>
      </c>
      <c r="F15" s="99" t="s">
        <v>13</v>
      </c>
      <c r="G15" s="123" t="s">
        <v>105</v>
      </c>
      <c r="H15" s="99" t="s">
        <v>14</v>
      </c>
      <c r="I15" s="171"/>
      <c r="J15" s="171"/>
      <c r="K15" s="54"/>
      <c r="L15" s="54"/>
      <c r="M15" s="54"/>
      <c r="N15" s="5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51"/>
      <c r="JZ15" s="51"/>
      <c r="KA15" s="51"/>
      <c r="KB15" s="51"/>
      <c r="KC15" s="51"/>
      <c r="KD15" s="51"/>
      <c r="KE15" s="51"/>
      <c r="KF15" s="51"/>
      <c r="KG15" s="51"/>
      <c r="KH15" s="51"/>
      <c r="KI15" s="51"/>
      <c r="KJ15" s="51"/>
      <c r="KK15" s="51"/>
      <c r="KL15" s="51"/>
      <c r="KM15" s="51"/>
      <c r="KN15" s="51"/>
      <c r="KO15" s="51"/>
      <c r="KP15" s="51"/>
      <c r="KQ15" s="51"/>
      <c r="KR15" s="51"/>
      <c r="KS15" s="51"/>
      <c r="KT15" s="51"/>
      <c r="KU15" s="51"/>
      <c r="KV15" s="51"/>
      <c r="KW15" s="51"/>
      <c r="KX15" s="51"/>
      <c r="KY15" s="51"/>
      <c r="KZ15" s="51"/>
      <c r="LA15" s="51"/>
      <c r="LB15" s="51"/>
      <c r="LC15" s="51"/>
      <c r="LD15" s="51"/>
      <c r="LE15" s="51"/>
      <c r="LF15" s="51"/>
      <c r="LG15" s="51"/>
      <c r="LH15" s="51"/>
      <c r="LI15" s="51"/>
      <c r="LJ15" s="51"/>
      <c r="LK15" s="51"/>
      <c r="LL15" s="51"/>
      <c r="LM15" s="51"/>
      <c r="LN15" s="51"/>
      <c r="LO15" s="51"/>
      <c r="LP15" s="51"/>
      <c r="LQ15" s="51"/>
      <c r="LR15" s="51"/>
      <c r="LS15" s="51"/>
      <c r="LT15" s="51"/>
      <c r="LU15" s="51"/>
      <c r="LV15" s="51"/>
      <c r="LW15" s="51"/>
      <c r="LX15" s="51"/>
      <c r="LY15" s="51"/>
      <c r="LZ15" s="51"/>
      <c r="MA15" s="51"/>
      <c r="MB15" s="51"/>
      <c r="MC15" s="51"/>
      <c r="MD15" s="51"/>
      <c r="ME15" s="51"/>
      <c r="MF15" s="51"/>
      <c r="MG15" s="51"/>
      <c r="MH15" s="51"/>
      <c r="MI15" s="51"/>
      <c r="MJ15" s="51"/>
      <c r="MK15" s="51"/>
      <c r="ML15" s="51"/>
      <c r="MM15" s="51"/>
      <c r="MN15" s="51"/>
      <c r="MO15" s="51"/>
      <c r="MP15" s="51"/>
      <c r="MQ15" s="51"/>
      <c r="MR15" s="51"/>
      <c r="MS15" s="51"/>
      <c r="MT15" s="51"/>
      <c r="MU15" s="51"/>
      <c r="MV15" s="51"/>
      <c r="MW15" s="51"/>
      <c r="MX15" s="51"/>
      <c r="MY15" s="51"/>
      <c r="MZ15" s="51"/>
      <c r="NA15" s="51"/>
      <c r="NB15" s="51"/>
      <c r="NC15" s="51"/>
      <c r="ND15" s="51"/>
      <c r="NE15" s="51"/>
      <c r="NF15" s="51"/>
      <c r="NG15" s="51"/>
      <c r="NH15" s="51"/>
      <c r="NI15" s="51"/>
      <c r="NJ15" s="51"/>
      <c r="NK15" s="51"/>
      <c r="NL15" s="51"/>
      <c r="NM15" s="51"/>
      <c r="NN15" s="51"/>
      <c r="NO15" s="51"/>
      <c r="NP15" s="51"/>
      <c r="NQ15" s="51"/>
      <c r="NR15" s="51"/>
      <c r="NS15" s="51"/>
      <c r="NT15" s="51"/>
      <c r="NU15" s="51"/>
      <c r="NV15" s="51"/>
      <c r="NW15" s="51"/>
      <c r="NX15" s="51"/>
      <c r="NY15" s="51"/>
      <c r="NZ15" s="51"/>
      <c r="OA15" s="51"/>
      <c r="OB15" s="51"/>
      <c r="OC15" s="51"/>
      <c r="OD15" s="51"/>
      <c r="OE15" s="51"/>
      <c r="OF15" s="51"/>
      <c r="OG15" s="51"/>
      <c r="OH15" s="51"/>
      <c r="OI15" s="51"/>
      <c r="OJ15" s="51"/>
      <c r="OK15" s="51"/>
      <c r="OL15" s="51"/>
      <c r="OM15" s="51"/>
      <c r="ON15" s="51"/>
      <c r="OO15" s="51"/>
      <c r="OP15" s="51"/>
      <c r="OQ15" s="51"/>
      <c r="OR15" s="51"/>
      <c r="OS15" s="51"/>
      <c r="OT15" s="51"/>
      <c r="OU15" s="51"/>
      <c r="OV15" s="51"/>
      <c r="OW15" s="51"/>
      <c r="OX15" s="51"/>
      <c r="OY15" s="51"/>
      <c r="OZ15" s="51"/>
      <c r="PA15" s="51"/>
      <c r="PB15" s="51"/>
      <c r="PC15" s="51"/>
      <c r="PD15" s="51"/>
      <c r="PE15" s="51"/>
      <c r="PF15" s="51"/>
      <c r="PG15" s="51"/>
      <c r="PH15" s="51"/>
      <c r="PI15" s="51"/>
      <c r="PJ15" s="51"/>
      <c r="PK15" s="51"/>
      <c r="PL15" s="51"/>
      <c r="PM15" s="51"/>
      <c r="PN15" s="51"/>
      <c r="PO15" s="51"/>
      <c r="PP15" s="51"/>
      <c r="PQ15" s="51"/>
      <c r="PR15" s="51"/>
      <c r="PS15" s="51"/>
      <c r="PT15" s="51"/>
      <c r="PU15" s="51"/>
      <c r="PV15" s="51"/>
      <c r="PW15" s="51"/>
      <c r="PX15" s="51"/>
      <c r="PY15" s="51"/>
      <c r="PZ15" s="51"/>
      <c r="QA15" s="51"/>
      <c r="QB15" s="51"/>
      <c r="QC15" s="51"/>
      <c r="QD15" s="51"/>
      <c r="QE15" s="51"/>
      <c r="QF15" s="51"/>
      <c r="QG15" s="51"/>
      <c r="QH15" s="51"/>
      <c r="QI15" s="51"/>
      <c r="QJ15" s="51"/>
      <c r="QK15" s="51"/>
      <c r="QL15" s="51"/>
      <c r="QM15" s="51"/>
      <c r="QN15" s="51"/>
      <c r="QO15" s="51"/>
      <c r="QP15" s="51"/>
      <c r="QQ15" s="51"/>
      <c r="QR15" s="51"/>
      <c r="QS15" s="51"/>
      <c r="QT15" s="51"/>
      <c r="QU15" s="51"/>
      <c r="QV15" s="51"/>
      <c r="QW15" s="51"/>
      <c r="QX15" s="51"/>
      <c r="QY15" s="51"/>
      <c r="QZ15" s="51"/>
      <c r="RA15" s="51"/>
      <c r="RB15" s="51"/>
      <c r="RC15" s="51"/>
      <c r="RD15" s="51"/>
      <c r="RE15" s="51"/>
      <c r="RF15" s="51"/>
      <c r="RG15" s="51"/>
      <c r="RH15" s="51"/>
      <c r="RI15" s="51"/>
      <c r="RJ15" s="51"/>
      <c r="RK15" s="51"/>
      <c r="RL15" s="51"/>
      <c r="RM15" s="51"/>
      <c r="RN15" s="51"/>
      <c r="RO15" s="51"/>
      <c r="RP15" s="51"/>
      <c r="RQ15" s="51"/>
      <c r="RR15" s="51"/>
      <c r="RS15" s="51"/>
      <c r="RT15" s="51"/>
      <c r="RU15" s="51"/>
      <c r="RV15" s="51"/>
      <c r="RW15" s="51"/>
      <c r="RX15" s="51"/>
      <c r="RY15" s="51"/>
      <c r="RZ15" s="51"/>
      <c r="SA15" s="51"/>
      <c r="SB15" s="51"/>
      <c r="SC15" s="51"/>
      <c r="SD15" s="51"/>
      <c r="SE15" s="51"/>
      <c r="SF15" s="51"/>
      <c r="SG15" s="51"/>
      <c r="SH15" s="51"/>
      <c r="SI15" s="51"/>
      <c r="SJ15" s="51"/>
      <c r="SK15" s="51"/>
      <c r="SL15" s="51"/>
      <c r="SM15" s="51"/>
      <c r="SN15" s="51"/>
      <c r="SO15" s="51"/>
      <c r="SP15" s="51"/>
      <c r="SQ15" s="51"/>
      <c r="SR15" s="51"/>
      <c r="SS15" s="51"/>
      <c r="ST15" s="51"/>
      <c r="SU15" s="51"/>
      <c r="SV15" s="51"/>
      <c r="SW15" s="51"/>
      <c r="SX15" s="51"/>
      <c r="SY15" s="51"/>
      <c r="SZ15" s="51"/>
      <c r="TA15" s="51"/>
      <c r="TB15" s="51"/>
      <c r="TC15" s="51"/>
      <c r="TD15" s="51"/>
      <c r="TE15" s="51"/>
      <c r="TF15" s="51"/>
      <c r="TG15" s="51"/>
      <c r="TH15" s="51"/>
      <c r="TI15" s="51"/>
      <c r="TJ15" s="51"/>
      <c r="TK15" s="51"/>
      <c r="TL15" s="51"/>
      <c r="TM15" s="51"/>
      <c r="TN15" s="51"/>
      <c r="TO15" s="51"/>
      <c r="TP15" s="51"/>
      <c r="TQ15" s="51"/>
      <c r="TR15" s="51"/>
      <c r="TS15" s="51"/>
      <c r="TT15" s="51"/>
      <c r="TU15" s="51"/>
      <c r="TV15" s="51"/>
      <c r="TW15" s="51"/>
      <c r="TX15" s="51"/>
      <c r="TY15" s="51"/>
      <c r="TZ15" s="51"/>
      <c r="UA15" s="51"/>
      <c r="UB15" s="51"/>
      <c r="UC15" s="51"/>
      <c r="UD15" s="51"/>
      <c r="UE15" s="51"/>
      <c r="UF15" s="51"/>
      <c r="UG15" s="51"/>
      <c r="UH15" s="51"/>
      <c r="UI15" s="51"/>
      <c r="UJ15" s="51"/>
      <c r="UK15" s="51"/>
      <c r="UL15" s="51"/>
      <c r="UM15" s="51"/>
      <c r="UN15" s="51"/>
      <c r="UO15" s="51"/>
      <c r="UP15" s="51"/>
      <c r="UQ15" s="51"/>
      <c r="UR15" s="51"/>
      <c r="US15" s="51"/>
      <c r="UT15" s="51"/>
      <c r="UU15" s="51"/>
      <c r="UV15" s="51"/>
      <c r="UW15" s="51"/>
      <c r="UX15" s="51"/>
      <c r="UY15" s="51"/>
      <c r="UZ15" s="51"/>
      <c r="VA15" s="51"/>
      <c r="VB15" s="51"/>
      <c r="VC15" s="51"/>
      <c r="VD15" s="51"/>
      <c r="VE15" s="51"/>
      <c r="VF15" s="51"/>
      <c r="VG15" s="51"/>
      <c r="VH15" s="51"/>
      <c r="VI15" s="51"/>
      <c r="VJ15" s="51"/>
      <c r="VK15" s="51"/>
      <c r="VL15" s="51"/>
      <c r="VM15" s="51"/>
      <c r="VN15" s="51"/>
      <c r="VO15" s="51"/>
      <c r="VP15" s="51"/>
      <c r="VQ15" s="51"/>
      <c r="VR15" s="51"/>
      <c r="VS15" s="51"/>
      <c r="VT15" s="51"/>
      <c r="VU15" s="51"/>
      <c r="VV15" s="51"/>
      <c r="VW15" s="51"/>
      <c r="VX15" s="51"/>
      <c r="VY15" s="51"/>
      <c r="VZ15" s="51"/>
      <c r="WA15" s="51"/>
      <c r="WB15" s="51"/>
      <c r="WC15" s="51"/>
      <c r="WD15" s="51"/>
      <c r="WE15" s="51"/>
      <c r="WF15" s="51"/>
      <c r="WG15" s="51"/>
      <c r="WH15" s="51"/>
      <c r="WI15" s="51"/>
      <c r="WJ15" s="51"/>
      <c r="WK15" s="51"/>
      <c r="WL15" s="51"/>
      <c r="WM15" s="51"/>
      <c r="WN15" s="51"/>
      <c r="WO15" s="51"/>
      <c r="WP15" s="51"/>
      <c r="WQ15" s="51"/>
      <c r="WR15" s="51"/>
      <c r="WS15" s="51"/>
      <c r="WT15" s="51"/>
      <c r="WU15" s="51"/>
      <c r="WV15" s="51"/>
      <c r="WW15" s="51"/>
      <c r="WX15" s="51"/>
      <c r="WY15" s="51"/>
      <c r="WZ15" s="51"/>
      <c r="XA15" s="51"/>
      <c r="XB15" s="51"/>
      <c r="XC15" s="51"/>
      <c r="XD15" s="51"/>
      <c r="XE15" s="51"/>
      <c r="XF15" s="51"/>
      <c r="XG15" s="51"/>
      <c r="XH15" s="51"/>
      <c r="XI15" s="51"/>
      <c r="XJ15" s="51"/>
      <c r="XK15" s="51"/>
      <c r="XL15" s="51"/>
      <c r="XM15" s="51"/>
      <c r="XN15" s="51"/>
      <c r="XO15" s="51"/>
      <c r="XP15" s="51"/>
      <c r="XQ15" s="51"/>
      <c r="XR15" s="51"/>
      <c r="XS15" s="51"/>
      <c r="XT15" s="51"/>
      <c r="XU15" s="51"/>
      <c r="XV15" s="51"/>
      <c r="XW15" s="51"/>
      <c r="XX15" s="51"/>
      <c r="XY15" s="51"/>
      <c r="XZ15" s="51"/>
      <c r="YA15" s="51"/>
      <c r="YB15" s="51"/>
      <c r="YC15" s="51"/>
      <c r="YD15" s="51"/>
      <c r="YE15" s="51"/>
      <c r="YF15" s="51"/>
      <c r="YG15" s="51"/>
      <c r="YH15" s="51"/>
      <c r="YI15" s="51"/>
      <c r="YJ15" s="51"/>
      <c r="YK15" s="51"/>
      <c r="YL15" s="51"/>
      <c r="YM15" s="51"/>
      <c r="YN15" s="51"/>
      <c r="YO15" s="51"/>
      <c r="YP15" s="51"/>
      <c r="YQ15" s="51"/>
      <c r="YR15" s="51"/>
      <c r="YS15" s="51"/>
      <c r="YT15" s="51"/>
      <c r="YU15" s="51"/>
      <c r="YV15" s="51"/>
      <c r="YW15" s="51"/>
      <c r="YX15" s="51"/>
      <c r="YY15" s="51"/>
      <c r="YZ15" s="51"/>
      <c r="ZA15" s="51"/>
      <c r="ZB15" s="51"/>
      <c r="ZC15" s="51"/>
      <c r="ZD15" s="51"/>
      <c r="ZE15" s="51"/>
      <c r="ZF15" s="51"/>
      <c r="ZG15" s="51"/>
      <c r="ZH15" s="51"/>
      <c r="ZI15" s="51"/>
      <c r="ZJ15" s="51"/>
      <c r="ZK15" s="51"/>
      <c r="ZL15" s="51"/>
      <c r="ZM15" s="51"/>
      <c r="ZN15" s="51"/>
      <c r="ZO15" s="51"/>
      <c r="ZP15" s="51"/>
      <c r="ZQ15" s="51"/>
      <c r="ZR15" s="51"/>
      <c r="ZS15" s="51"/>
      <c r="ZT15" s="51"/>
      <c r="ZU15" s="51"/>
      <c r="ZV15" s="51"/>
      <c r="ZW15" s="51"/>
      <c r="ZX15" s="51"/>
      <c r="ZY15" s="51"/>
      <c r="ZZ15" s="51"/>
      <c r="AAA15" s="51"/>
      <c r="AAB15" s="51"/>
      <c r="AAC15" s="51"/>
      <c r="AAD15" s="51"/>
      <c r="AAE15" s="51"/>
      <c r="AAF15" s="51"/>
      <c r="AAG15" s="51"/>
      <c r="AAH15" s="51"/>
      <c r="AAI15" s="51"/>
      <c r="AAJ15" s="51"/>
      <c r="AAK15" s="51"/>
      <c r="AAL15" s="51"/>
      <c r="AAM15" s="51"/>
      <c r="AAN15" s="51"/>
      <c r="AAO15" s="51"/>
      <c r="AAP15" s="51"/>
      <c r="AAQ15" s="51"/>
      <c r="AAR15" s="51"/>
      <c r="AAS15" s="51"/>
      <c r="AAT15" s="51"/>
      <c r="AAU15" s="51"/>
      <c r="AAV15" s="51"/>
      <c r="AAW15" s="51"/>
      <c r="AAX15" s="51"/>
      <c r="AAY15" s="51"/>
      <c r="AAZ15" s="51"/>
      <c r="ABA15" s="51"/>
      <c r="ABB15" s="51"/>
      <c r="ABC15" s="51"/>
      <c r="ABD15" s="51"/>
      <c r="ABE15" s="51"/>
      <c r="ABF15" s="51"/>
      <c r="ABG15" s="51"/>
      <c r="ABH15" s="51"/>
      <c r="ABI15" s="51"/>
      <c r="ABJ15" s="51"/>
      <c r="ABK15" s="51"/>
      <c r="ABL15" s="51"/>
      <c r="ABM15" s="51"/>
      <c r="ABN15" s="51"/>
      <c r="ABO15" s="51"/>
      <c r="ABP15" s="51"/>
      <c r="ABQ15" s="51"/>
      <c r="ABR15" s="51"/>
      <c r="ABS15" s="51"/>
      <c r="ABT15" s="51"/>
      <c r="ABU15" s="51"/>
      <c r="ABV15" s="51"/>
      <c r="ABW15" s="51"/>
      <c r="ABX15" s="51"/>
      <c r="ABY15" s="51"/>
      <c r="ABZ15" s="51"/>
      <c r="ACA15" s="51"/>
      <c r="ACB15" s="51"/>
      <c r="ACC15" s="51"/>
      <c r="ACD15" s="51"/>
      <c r="ACE15" s="51"/>
      <c r="ACF15" s="51"/>
      <c r="ACG15" s="51"/>
      <c r="ACH15" s="51"/>
      <c r="ACI15" s="51"/>
      <c r="ACJ15" s="51"/>
      <c r="ACK15" s="51"/>
      <c r="ACL15" s="51"/>
      <c r="ACM15" s="51"/>
      <c r="ACN15" s="51"/>
      <c r="ACO15" s="51"/>
      <c r="ACP15" s="51"/>
      <c r="ACQ15" s="51"/>
      <c r="ACR15" s="51"/>
      <c r="ACS15" s="51"/>
      <c r="ACT15" s="51"/>
      <c r="ACU15" s="51"/>
      <c r="ACV15" s="51"/>
      <c r="ACW15" s="51"/>
      <c r="ACX15" s="51"/>
      <c r="ACY15" s="51"/>
      <c r="ACZ15" s="51"/>
      <c r="ADA15" s="51"/>
      <c r="ADB15" s="51"/>
      <c r="ADC15" s="51"/>
      <c r="ADD15" s="51"/>
      <c r="ADE15" s="51"/>
      <c r="ADF15" s="51"/>
      <c r="ADG15" s="51"/>
      <c r="ADH15" s="51"/>
      <c r="ADI15" s="51"/>
      <c r="ADJ15" s="51"/>
      <c r="ADK15" s="51"/>
      <c r="ADL15" s="51"/>
      <c r="ADM15" s="51"/>
      <c r="ADN15" s="51"/>
      <c r="ADO15" s="51"/>
      <c r="ADP15" s="51"/>
      <c r="ADQ15" s="51"/>
      <c r="ADR15" s="51"/>
      <c r="ADS15" s="51"/>
      <c r="ADT15" s="51"/>
      <c r="ADU15" s="51"/>
      <c r="ADV15" s="51"/>
      <c r="ADW15" s="51"/>
      <c r="ADX15" s="51"/>
      <c r="ADY15" s="51"/>
      <c r="ADZ15" s="51"/>
      <c r="AEA15" s="51"/>
      <c r="AEB15" s="51"/>
      <c r="AEC15" s="51"/>
      <c r="AED15" s="51"/>
      <c r="AEE15" s="51"/>
      <c r="AEF15" s="51"/>
      <c r="AEG15" s="51"/>
      <c r="AEH15" s="51"/>
      <c r="AEI15" s="51"/>
      <c r="AEJ15" s="51"/>
      <c r="AEK15" s="51"/>
      <c r="AEL15" s="51"/>
      <c r="AEM15" s="51"/>
      <c r="AEN15" s="51"/>
      <c r="AEO15" s="51"/>
      <c r="AEP15" s="51"/>
      <c r="AEQ15" s="51"/>
      <c r="AER15" s="51"/>
      <c r="AES15" s="51"/>
      <c r="AET15" s="51"/>
      <c r="AEU15" s="51"/>
      <c r="AEV15" s="51"/>
      <c r="AEW15" s="51"/>
      <c r="AEX15" s="51"/>
      <c r="AEY15" s="51"/>
      <c r="AEZ15" s="51"/>
      <c r="AFA15" s="51"/>
      <c r="AFB15" s="51"/>
      <c r="AFC15" s="51"/>
      <c r="AFD15" s="51"/>
      <c r="AFE15" s="51"/>
      <c r="AFF15" s="51"/>
      <c r="AFG15" s="51"/>
      <c r="AFH15" s="51"/>
      <c r="AFI15" s="51"/>
      <c r="AFJ15" s="51"/>
      <c r="AFK15" s="51"/>
      <c r="AFL15" s="51"/>
      <c r="AFM15" s="51"/>
      <c r="AFN15" s="51"/>
      <c r="AFO15" s="51"/>
      <c r="AFP15" s="51"/>
      <c r="AFQ15" s="51"/>
      <c r="AFR15" s="51"/>
      <c r="AFS15" s="51"/>
      <c r="AFT15" s="51"/>
      <c r="AFU15" s="51"/>
      <c r="AFV15" s="51"/>
      <c r="AFW15" s="51"/>
      <c r="AFX15" s="51"/>
      <c r="AFY15" s="51"/>
      <c r="AFZ15" s="51"/>
      <c r="AGA15" s="51"/>
      <c r="AGB15" s="51"/>
      <c r="AGC15" s="51"/>
      <c r="AGD15" s="51"/>
      <c r="AGE15" s="51"/>
      <c r="AGF15" s="51"/>
      <c r="AGG15" s="51"/>
      <c r="AGH15" s="51"/>
      <c r="AGI15" s="51"/>
      <c r="AGJ15" s="51"/>
      <c r="AGK15" s="51"/>
      <c r="AGL15" s="51"/>
      <c r="AGM15" s="51"/>
      <c r="AGN15" s="51"/>
      <c r="AGO15" s="51"/>
      <c r="AGP15" s="51"/>
      <c r="AGQ15" s="51"/>
      <c r="AGR15" s="51"/>
      <c r="AGS15" s="51"/>
      <c r="AGT15" s="51"/>
      <c r="AGU15" s="51"/>
      <c r="AGV15" s="51"/>
      <c r="AGW15" s="51"/>
      <c r="AGX15" s="51"/>
      <c r="AGY15" s="51"/>
      <c r="AGZ15" s="51"/>
      <c r="AHA15" s="51"/>
      <c r="AHB15" s="51"/>
      <c r="AHC15" s="51"/>
      <c r="AHD15" s="51"/>
      <c r="AHE15" s="51"/>
      <c r="AHF15" s="51"/>
      <c r="AHG15" s="51"/>
      <c r="AHH15" s="51"/>
      <c r="AHI15" s="51"/>
      <c r="AHJ15" s="51"/>
      <c r="AHK15" s="51"/>
      <c r="AHL15" s="51"/>
      <c r="AHM15" s="51"/>
      <c r="AHN15" s="51"/>
      <c r="AHO15" s="51"/>
      <c r="AHP15" s="51"/>
      <c r="AHQ15" s="51"/>
      <c r="AHR15" s="51"/>
      <c r="AHS15" s="51"/>
      <c r="AHT15" s="51"/>
      <c r="AHU15" s="51"/>
      <c r="AHV15" s="51"/>
      <c r="AHW15" s="51"/>
      <c r="AHX15" s="51"/>
      <c r="AHY15" s="51"/>
      <c r="AHZ15" s="51"/>
      <c r="AIA15" s="51"/>
      <c r="AIB15" s="51"/>
      <c r="AIC15" s="51"/>
      <c r="AID15" s="51"/>
      <c r="AIE15" s="51"/>
      <c r="AIF15" s="51"/>
      <c r="AIG15" s="51"/>
      <c r="AIH15" s="51"/>
      <c r="AII15" s="51"/>
      <c r="AIJ15" s="51"/>
      <c r="AIK15" s="51"/>
      <c r="AIL15" s="51"/>
      <c r="AIM15" s="51"/>
      <c r="AIN15" s="51"/>
      <c r="AIO15" s="51"/>
      <c r="AIP15" s="51"/>
      <c r="AIQ15" s="51"/>
      <c r="AIR15" s="51"/>
      <c r="AIS15" s="51"/>
      <c r="AIT15" s="51"/>
      <c r="AIU15" s="51"/>
      <c r="AIV15" s="51"/>
      <c r="AIW15" s="51"/>
      <c r="AIX15" s="51"/>
      <c r="AIY15" s="51"/>
      <c r="AIZ15" s="51"/>
      <c r="AJA15" s="51"/>
      <c r="AJB15" s="51"/>
      <c r="AJC15" s="51"/>
      <c r="AJD15" s="51"/>
      <c r="AJE15" s="51"/>
      <c r="AJF15" s="51"/>
      <c r="AJG15" s="51"/>
      <c r="AJH15" s="51"/>
      <c r="AJI15" s="51"/>
      <c r="AJJ15" s="51"/>
      <c r="AJK15" s="51"/>
      <c r="AJL15" s="51"/>
      <c r="AJM15" s="51"/>
      <c r="AJN15" s="51"/>
      <c r="AJO15" s="51"/>
      <c r="AJP15" s="51"/>
      <c r="AJQ15" s="51"/>
      <c r="AJR15" s="51"/>
      <c r="AJS15" s="51"/>
      <c r="AJT15" s="51"/>
      <c r="AJU15" s="51"/>
      <c r="AJV15" s="51"/>
      <c r="AJW15" s="51"/>
      <c r="AJX15" s="51"/>
      <c r="AJY15" s="51"/>
      <c r="AJZ15" s="51"/>
      <c r="AKA15" s="51"/>
      <c r="AKB15" s="51"/>
      <c r="AKC15" s="51"/>
      <c r="AKD15" s="51"/>
      <c r="AKE15" s="51"/>
      <c r="AKF15" s="51"/>
      <c r="AKG15" s="51"/>
      <c r="AKH15" s="51"/>
      <c r="AKI15" s="51"/>
      <c r="AKJ15" s="51"/>
      <c r="AKK15" s="51"/>
      <c r="AKL15" s="51"/>
      <c r="AKM15" s="51"/>
      <c r="AKN15" s="51"/>
      <c r="AKO15" s="51"/>
      <c r="AKP15" s="51"/>
      <c r="AKQ15" s="51"/>
      <c r="AKR15" s="51"/>
      <c r="AKS15" s="51"/>
      <c r="AKT15" s="51"/>
      <c r="AKU15" s="51"/>
      <c r="AKV15" s="51"/>
      <c r="AKW15" s="51"/>
      <c r="AKX15" s="51"/>
      <c r="AKY15" s="51"/>
      <c r="AKZ15" s="51"/>
      <c r="ALA15" s="51"/>
      <c r="ALB15" s="51"/>
      <c r="ALC15" s="51"/>
      <c r="ALD15" s="51"/>
      <c r="ALE15" s="51"/>
      <c r="ALF15" s="51"/>
      <c r="ALG15" s="51"/>
      <c r="ALH15" s="51"/>
      <c r="ALI15" s="51"/>
      <c r="ALJ15" s="51"/>
      <c r="ALK15" s="51"/>
      <c r="ALL15" s="51"/>
      <c r="ALM15" s="51"/>
      <c r="ALN15" s="51"/>
      <c r="ALO15" s="51"/>
      <c r="ALP15" s="51"/>
      <c r="ALQ15" s="51"/>
      <c r="ALR15" s="51"/>
      <c r="ALS15" s="51"/>
      <c r="ALT15" s="51"/>
      <c r="ALU15" s="51"/>
      <c r="ALV15" s="51"/>
      <c r="ALW15" s="51"/>
      <c r="ALX15" s="51"/>
      <c r="ALY15" s="51"/>
      <c r="ALZ15" s="51"/>
      <c r="AMA15" s="51"/>
      <c r="AMB15" s="51"/>
      <c r="AMC15" s="51"/>
      <c r="AMD15" s="51"/>
      <c r="AME15" s="51"/>
      <c r="AMF15" s="51"/>
      <c r="AMG15" s="51"/>
      <c r="AMH15" s="51"/>
      <c r="AMI15" s="51"/>
    </row>
    <row r="16" spans="1:1024" s="89" customFormat="1" ht="18" customHeight="1">
      <c r="A16" s="198" t="s">
        <v>96</v>
      </c>
      <c r="B16" s="222"/>
      <c r="C16" s="227" t="s">
        <v>102</v>
      </c>
      <c r="D16" s="100"/>
      <c r="E16" s="101"/>
      <c r="F16" s="101">
        <f>D16*E16</f>
        <v>0</v>
      </c>
      <c r="G16" s="224">
        <f>SUM(F16:F19)</f>
        <v>0</v>
      </c>
      <c r="H16" s="129"/>
      <c r="I16" s="171"/>
      <c r="J16" s="171"/>
      <c r="K16" s="94"/>
      <c r="L16" s="94"/>
      <c r="M16" s="94"/>
      <c r="N16" s="9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  <c r="AMI16" s="88"/>
    </row>
    <row r="17" spans="1:1024" s="89" customFormat="1" ht="18" customHeight="1" thickBot="1">
      <c r="A17" s="198" t="s">
        <v>97</v>
      </c>
      <c r="B17" s="226"/>
      <c r="C17" s="228"/>
      <c r="D17" s="103"/>
      <c r="E17" s="104"/>
      <c r="F17" s="104">
        <f t="shared" ref="F17:F19" si="4">D17*E17</f>
        <v>0</v>
      </c>
      <c r="G17" s="229"/>
      <c r="H17" s="130"/>
      <c r="I17" s="171"/>
      <c r="J17" s="171"/>
      <c r="K17" s="94"/>
      <c r="L17" s="94"/>
      <c r="M17" s="94"/>
      <c r="N17" s="9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</row>
    <row r="18" spans="1:1024" s="89" customFormat="1" ht="18" customHeight="1">
      <c r="A18" s="198" t="s">
        <v>96</v>
      </c>
      <c r="B18" s="226"/>
      <c r="C18" s="227" t="s">
        <v>103</v>
      </c>
      <c r="D18" s="100"/>
      <c r="E18" s="101"/>
      <c r="F18" s="101">
        <f t="shared" si="4"/>
        <v>0</v>
      </c>
      <c r="G18" s="229"/>
      <c r="H18" s="129"/>
      <c r="I18" s="170"/>
      <c r="J18" s="172"/>
      <c r="K18" s="94"/>
      <c r="L18" s="94"/>
      <c r="M18" s="9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</row>
    <row r="19" spans="1:1024" s="89" customFormat="1" ht="18" customHeight="1" thickBot="1">
      <c r="A19" s="198" t="s">
        <v>97</v>
      </c>
      <c r="B19" s="226"/>
      <c r="C19" s="228"/>
      <c r="D19" s="103"/>
      <c r="E19" s="104"/>
      <c r="F19" s="104">
        <f t="shared" si="4"/>
        <v>0</v>
      </c>
      <c r="G19" s="229"/>
      <c r="H19" s="130"/>
      <c r="I19" s="170"/>
      <c r="J19" s="172"/>
      <c r="K19" s="94"/>
      <c r="L19" s="94"/>
      <c r="M19" s="9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</row>
    <row r="20" spans="1:1024" s="89" customFormat="1" ht="18" customHeight="1">
      <c r="A20" s="198" t="s">
        <v>96</v>
      </c>
      <c r="B20" s="222"/>
      <c r="C20" s="227" t="s">
        <v>102</v>
      </c>
      <c r="D20" s="100"/>
      <c r="E20" s="101"/>
      <c r="F20" s="101">
        <f>D20*E20</f>
        <v>0</v>
      </c>
      <c r="G20" s="224">
        <f>SUM(F20:F23)</f>
        <v>0</v>
      </c>
      <c r="H20" s="129"/>
      <c r="I20" s="171"/>
      <c r="J20" s="171"/>
      <c r="K20" s="94"/>
      <c r="L20" s="94"/>
      <c r="M20" s="94"/>
      <c r="N20" s="9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</row>
    <row r="21" spans="1:1024" s="89" customFormat="1" ht="18" customHeight="1" thickBot="1">
      <c r="A21" s="198" t="s">
        <v>97</v>
      </c>
      <c r="B21" s="226"/>
      <c r="C21" s="228"/>
      <c r="D21" s="103"/>
      <c r="E21" s="104"/>
      <c r="F21" s="104">
        <f t="shared" ref="F21:F23" si="5">D21*E21</f>
        <v>0</v>
      </c>
      <c r="G21" s="229"/>
      <c r="H21" s="130"/>
      <c r="I21" s="171"/>
      <c r="J21" s="171"/>
      <c r="K21" s="94"/>
      <c r="L21" s="94"/>
      <c r="M21" s="94"/>
      <c r="N21" s="9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</row>
    <row r="22" spans="1:1024" s="89" customFormat="1" ht="18" customHeight="1">
      <c r="A22" s="198" t="s">
        <v>96</v>
      </c>
      <c r="B22" s="226"/>
      <c r="C22" s="227" t="s">
        <v>103</v>
      </c>
      <c r="D22" s="100"/>
      <c r="E22" s="101"/>
      <c r="F22" s="101">
        <f t="shared" si="5"/>
        <v>0</v>
      </c>
      <c r="G22" s="229"/>
      <c r="H22" s="129"/>
      <c r="I22" s="170"/>
      <c r="J22" s="172"/>
      <c r="K22" s="94"/>
      <c r="L22" s="94"/>
      <c r="M22" s="9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</row>
    <row r="23" spans="1:1024" s="89" customFormat="1" ht="18" customHeight="1" thickBot="1">
      <c r="A23" s="198" t="s">
        <v>97</v>
      </c>
      <c r="B23" s="226"/>
      <c r="C23" s="228"/>
      <c r="D23" s="103"/>
      <c r="E23" s="104"/>
      <c r="F23" s="104">
        <f t="shared" si="5"/>
        <v>0</v>
      </c>
      <c r="G23" s="229"/>
      <c r="H23" s="130"/>
      <c r="I23" s="170"/>
      <c r="J23" s="172"/>
      <c r="K23" s="94"/>
      <c r="L23" s="94"/>
      <c r="M23" s="9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</row>
    <row r="24" spans="1:1024" s="52" customFormat="1" ht="18" customHeight="1">
      <c r="A24" s="198" t="s">
        <v>96</v>
      </c>
      <c r="B24" s="222"/>
      <c r="C24" s="227" t="s">
        <v>102</v>
      </c>
      <c r="D24" s="100"/>
      <c r="E24" s="101"/>
      <c r="F24" s="101">
        <f>D24*E24</f>
        <v>0</v>
      </c>
      <c r="G24" s="224">
        <f>SUM(F24:F27)</f>
        <v>0</v>
      </c>
      <c r="H24" s="129"/>
      <c r="I24" s="171"/>
      <c r="J24" s="171"/>
      <c r="K24" s="54"/>
      <c r="L24" s="54"/>
      <c r="M24" s="54"/>
      <c r="N24" s="5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  <c r="ALD24" s="51"/>
      <c r="ALE24" s="51"/>
      <c r="ALF24" s="51"/>
      <c r="ALG24" s="51"/>
      <c r="ALH24" s="51"/>
      <c r="ALI24" s="51"/>
      <c r="ALJ24" s="51"/>
      <c r="ALK24" s="51"/>
      <c r="ALL24" s="51"/>
      <c r="ALM24" s="51"/>
      <c r="ALN24" s="51"/>
      <c r="ALO24" s="51"/>
      <c r="ALP24" s="51"/>
      <c r="ALQ24" s="51"/>
      <c r="ALR24" s="51"/>
      <c r="ALS24" s="51"/>
      <c r="ALT24" s="51"/>
      <c r="ALU24" s="51"/>
      <c r="ALV24" s="51"/>
      <c r="ALW24" s="51"/>
      <c r="ALX24" s="51"/>
      <c r="ALY24" s="51"/>
      <c r="ALZ24" s="51"/>
      <c r="AMA24" s="51"/>
      <c r="AMB24" s="51"/>
      <c r="AMC24" s="51"/>
      <c r="AMD24" s="51"/>
      <c r="AME24" s="51"/>
      <c r="AMF24" s="51"/>
      <c r="AMG24" s="51"/>
      <c r="AMH24" s="51"/>
      <c r="AMI24" s="51"/>
    </row>
    <row r="25" spans="1:1024" s="52" customFormat="1" ht="18" customHeight="1" thickBot="1">
      <c r="A25" s="198" t="s">
        <v>97</v>
      </c>
      <c r="B25" s="226"/>
      <c r="C25" s="228"/>
      <c r="D25" s="103"/>
      <c r="E25" s="104"/>
      <c r="F25" s="104">
        <f t="shared" ref="F25:F27" si="6">D25*E25</f>
        <v>0</v>
      </c>
      <c r="G25" s="229"/>
      <c r="H25" s="130"/>
      <c r="I25" s="171"/>
      <c r="J25" s="171"/>
      <c r="K25" s="54"/>
      <c r="L25" s="54"/>
      <c r="M25" s="54"/>
      <c r="N25" s="5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  <c r="KQ25" s="51"/>
      <c r="KR25" s="51"/>
      <c r="KS25" s="51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1"/>
      <c r="LE25" s="51"/>
      <c r="LF25" s="51"/>
      <c r="LG25" s="51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1"/>
      <c r="LS25" s="51"/>
      <c r="LT25" s="51"/>
      <c r="LU25" s="51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1"/>
      <c r="MG25" s="51"/>
      <c r="MH25" s="51"/>
      <c r="MI25" s="51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1"/>
      <c r="MU25" s="51"/>
      <c r="MV25" s="51"/>
      <c r="MW25" s="51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1"/>
      <c r="NI25" s="51"/>
      <c r="NJ25" s="51"/>
      <c r="NK25" s="51"/>
      <c r="NL25" s="51"/>
      <c r="NM25" s="51"/>
      <c r="NN25" s="51"/>
      <c r="NO25" s="51"/>
      <c r="NP25" s="51"/>
      <c r="NQ25" s="51"/>
      <c r="NR25" s="51"/>
      <c r="NS25" s="51"/>
      <c r="NT25" s="51"/>
      <c r="NU25" s="51"/>
      <c r="NV25" s="51"/>
      <c r="NW25" s="51"/>
      <c r="NX25" s="51"/>
      <c r="NY25" s="51"/>
      <c r="NZ25" s="51"/>
      <c r="OA25" s="51"/>
      <c r="OB25" s="51"/>
      <c r="OC25" s="51"/>
      <c r="OD25" s="51"/>
      <c r="OE25" s="51"/>
      <c r="OF25" s="51"/>
      <c r="OG25" s="51"/>
      <c r="OH25" s="51"/>
      <c r="OI25" s="51"/>
      <c r="OJ25" s="51"/>
      <c r="OK25" s="51"/>
      <c r="OL25" s="51"/>
      <c r="OM25" s="51"/>
      <c r="ON25" s="51"/>
      <c r="OO25" s="51"/>
      <c r="OP25" s="51"/>
      <c r="OQ25" s="51"/>
      <c r="OR25" s="51"/>
      <c r="OS25" s="51"/>
      <c r="OT25" s="51"/>
      <c r="OU25" s="51"/>
      <c r="OV25" s="51"/>
      <c r="OW25" s="51"/>
      <c r="OX25" s="51"/>
      <c r="OY25" s="51"/>
      <c r="OZ25" s="51"/>
      <c r="PA25" s="51"/>
      <c r="PB25" s="51"/>
      <c r="PC25" s="51"/>
      <c r="PD25" s="51"/>
      <c r="PE25" s="51"/>
      <c r="PF25" s="51"/>
      <c r="PG25" s="51"/>
      <c r="PH25" s="51"/>
      <c r="PI25" s="51"/>
      <c r="PJ25" s="51"/>
      <c r="PK25" s="51"/>
      <c r="PL25" s="51"/>
      <c r="PM25" s="51"/>
      <c r="PN25" s="51"/>
      <c r="PO25" s="51"/>
      <c r="PP25" s="51"/>
      <c r="PQ25" s="51"/>
      <c r="PR25" s="51"/>
      <c r="PS25" s="51"/>
      <c r="PT25" s="51"/>
      <c r="PU25" s="51"/>
      <c r="PV25" s="51"/>
      <c r="PW25" s="51"/>
      <c r="PX25" s="51"/>
      <c r="PY25" s="51"/>
      <c r="PZ25" s="51"/>
      <c r="QA25" s="51"/>
      <c r="QB25" s="51"/>
      <c r="QC25" s="51"/>
      <c r="QD25" s="51"/>
      <c r="QE25" s="51"/>
      <c r="QF25" s="51"/>
      <c r="QG25" s="51"/>
      <c r="QH25" s="51"/>
      <c r="QI25" s="51"/>
      <c r="QJ25" s="51"/>
      <c r="QK25" s="51"/>
      <c r="QL25" s="51"/>
      <c r="QM25" s="51"/>
      <c r="QN25" s="51"/>
      <c r="QO25" s="51"/>
      <c r="QP25" s="51"/>
      <c r="QQ25" s="51"/>
      <c r="QR25" s="51"/>
      <c r="QS25" s="51"/>
      <c r="QT25" s="51"/>
      <c r="QU25" s="51"/>
      <c r="QV25" s="51"/>
      <c r="QW25" s="51"/>
      <c r="QX25" s="51"/>
      <c r="QY25" s="51"/>
      <c r="QZ25" s="51"/>
      <c r="RA25" s="51"/>
      <c r="RB25" s="51"/>
      <c r="RC25" s="51"/>
      <c r="RD25" s="51"/>
      <c r="RE25" s="51"/>
      <c r="RF25" s="51"/>
      <c r="RG25" s="51"/>
      <c r="RH25" s="51"/>
      <c r="RI25" s="51"/>
      <c r="RJ25" s="51"/>
      <c r="RK25" s="51"/>
      <c r="RL25" s="51"/>
      <c r="RM25" s="51"/>
      <c r="RN25" s="51"/>
      <c r="RO25" s="51"/>
      <c r="RP25" s="51"/>
      <c r="RQ25" s="51"/>
      <c r="RR25" s="51"/>
      <c r="RS25" s="51"/>
      <c r="RT25" s="51"/>
      <c r="RU25" s="51"/>
      <c r="RV25" s="51"/>
      <c r="RW25" s="51"/>
      <c r="RX25" s="51"/>
      <c r="RY25" s="51"/>
      <c r="RZ25" s="51"/>
      <c r="SA25" s="51"/>
      <c r="SB25" s="51"/>
      <c r="SC25" s="51"/>
      <c r="SD25" s="51"/>
      <c r="SE25" s="51"/>
      <c r="SF25" s="51"/>
      <c r="SG25" s="51"/>
      <c r="SH25" s="51"/>
      <c r="SI25" s="51"/>
      <c r="SJ25" s="51"/>
      <c r="SK25" s="51"/>
      <c r="SL25" s="51"/>
      <c r="SM25" s="51"/>
      <c r="SN25" s="51"/>
      <c r="SO25" s="51"/>
      <c r="SP25" s="51"/>
      <c r="SQ25" s="51"/>
      <c r="SR25" s="51"/>
      <c r="SS25" s="51"/>
      <c r="ST25" s="51"/>
      <c r="SU25" s="51"/>
      <c r="SV25" s="51"/>
      <c r="SW25" s="51"/>
      <c r="SX25" s="51"/>
      <c r="SY25" s="51"/>
      <c r="SZ25" s="51"/>
      <c r="TA25" s="51"/>
      <c r="TB25" s="51"/>
      <c r="TC25" s="51"/>
      <c r="TD25" s="51"/>
      <c r="TE25" s="51"/>
      <c r="TF25" s="51"/>
      <c r="TG25" s="51"/>
      <c r="TH25" s="51"/>
      <c r="TI25" s="51"/>
      <c r="TJ25" s="51"/>
      <c r="TK25" s="51"/>
      <c r="TL25" s="51"/>
      <c r="TM25" s="51"/>
      <c r="TN25" s="51"/>
      <c r="TO25" s="51"/>
      <c r="TP25" s="51"/>
      <c r="TQ25" s="51"/>
      <c r="TR25" s="51"/>
      <c r="TS25" s="51"/>
      <c r="TT25" s="51"/>
      <c r="TU25" s="51"/>
      <c r="TV25" s="51"/>
      <c r="TW25" s="51"/>
      <c r="TX25" s="51"/>
      <c r="TY25" s="51"/>
      <c r="TZ25" s="51"/>
      <c r="UA25" s="51"/>
      <c r="UB25" s="51"/>
      <c r="UC25" s="51"/>
      <c r="UD25" s="51"/>
      <c r="UE25" s="51"/>
      <c r="UF25" s="51"/>
      <c r="UG25" s="51"/>
      <c r="UH25" s="51"/>
      <c r="UI25" s="51"/>
      <c r="UJ25" s="51"/>
      <c r="UK25" s="51"/>
      <c r="UL25" s="51"/>
      <c r="UM25" s="51"/>
      <c r="UN25" s="51"/>
      <c r="UO25" s="51"/>
      <c r="UP25" s="51"/>
      <c r="UQ25" s="51"/>
      <c r="UR25" s="51"/>
      <c r="US25" s="51"/>
      <c r="UT25" s="51"/>
      <c r="UU25" s="51"/>
      <c r="UV25" s="51"/>
      <c r="UW25" s="51"/>
      <c r="UX25" s="51"/>
      <c r="UY25" s="51"/>
      <c r="UZ25" s="51"/>
      <c r="VA25" s="51"/>
      <c r="VB25" s="51"/>
      <c r="VC25" s="51"/>
      <c r="VD25" s="51"/>
      <c r="VE25" s="51"/>
      <c r="VF25" s="51"/>
      <c r="VG25" s="51"/>
      <c r="VH25" s="51"/>
      <c r="VI25" s="51"/>
      <c r="VJ25" s="51"/>
      <c r="VK25" s="51"/>
      <c r="VL25" s="51"/>
      <c r="VM25" s="51"/>
      <c r="VN25" s="51"/>
      <c r="VO25" s="51"/>
      <c r="VP25" s="51"/>
      <c r="VQ25" s="51"/>
      <c r="VR25" s="51"/>
      <c r="VS25" s="51"/>
      <c r="VT25" s="51"/>
      <c r="VU25" s="51"/>
      <c r="VV25" s="51"/>
      <c r="VW25" s="51"/>
      <c r="VX25" s="51"/>
      <c r="VY25" s="51"/>
      <c r="VZ25" s="51"/>
      <c r="WA25" s="51"/>
      <c r="WB25" s="51"/>
      <c r="WC25" s="51"/>
      <c r="WD25" s="51"/>
      <c r="WE25" s="51"/>
      <c r="WF25" s="51"/>
      <c r="WG25" s="51"/>
      <c r="WH25" s="51"/>
      <c r="WI25" s="51"/>
      <c r="WJ25" s="51"/>
      <c r="WK25" s="51"/>
      <c r="WL25" s="51"/>
      <c r="WM25" s="51"/>
      <c r="WN25" s="51"/>
      <c r="WO25" s="51"/>
      <c r="WP25" s="51"/>
      <c r="WQ25" s="51"/>
      <c r="WR25" s="51"/>
      <c r="WS25" s="51"/>
      <c r="WT25" s="51"/>
      <c r="WU25" s="51"/>
      <c r="WV25" s="51"/>
      <c r="WW25" s="51"/>
      <c r="WX25" s="51"/>
      <c r="WY25" s="51"/>
      <c r="WZ25" s="51"/>
      <c r="XA25" s="51"/>
      <c r="XB25" s="51"/>
      <c r="XC25" s="51"/>
      <c r="XD25" s="51"/>
      <c r="XE25" s="51"/>
      <c r="XF25" s="51"/>
      <c r="XG25" s="51"/>
      <c r="XH25" s="51"/>
      <c r="XI25" s="51"/>
      <c r="XJ25" s="51"/>
      <c r="XK25" s="51"/>
      <c r="XL25" s="51"/>
      <c r="XM25" s="51"/>
      <c r="XN25" s="51"/>
      <c r="XO25" s="51"/>
      <c r="XP25" s="51"/>
      <c r="XQ25" s="51"/>
      <c r="XR25" s="51"/>
      <c r="XS25" s="51"/>
      <c r="XT25" s="51"/>
      <c r="XU25" s="51"/>
      <c r="XV25" s="51"/>
      <c r="XW25" s="51"/>
      <c r="XX25" s="51"/>
      <c r="XY25" s="51"/>
      <c r="XZ25" s="51"/>
      <c r="YA25" s="51"/>
      <c r="YB25" s="51"/>
      <c r="YC25" s="51"/>
      <c r="YD25" s="51"/>
      <c r="YE25" s="51"/>
      <c r="YF25" s="51"/>
      <c r="YG25" s="51"/>
      <c r="YH25" s="51"/>
      <c r="YI25" s="51"/>
      <c r="YJ25" s="51"/>
      <c r="YK25" s="51"/>
      <c r="YL25" s="51"/>
      <c r="YM25" s="51"/>
      <c r="YN25" s="51"/>
      <c r="YO25" s="51"/>
      <c r="YP25" s="51"/>
      <c r="YQ25" s="51"/>
      <c r="YR25" s="51"/>
      <c r="YS25" s="51"/>
      <c r="YT25" s="51"/>
      <c r="YU25" s="51"/>
      <c r="YV25" s="51"/>
      <c r="YW25" s="51"/>
      <c r="YX25" s="51"/>
      <c r="YY25" s="51"/>
      <c r="YZ25" s="51"/>
      <c r="ZA25" s="51"/>
      <c r="ZB25" s="51"/>
      <c r="ZC25" s="51"/>
      <c r="ZD25" s="51"/>
      <c r="ZE25" s="51"/>
      <c r="ZF25" s="51"/>
      <c r="ZG25" s="51"/>
      <c r="ZH25" s="51"/>
      <c r="ZI25" s="51"/>
      <c r="ZJ25" s="51"/>
      <c r="ZK25" s="51"/>
      <c r="ZL25" s="51"/>
      <c r="ZM25" s="51"/>
      <c r="ZN25" s="51"/>
      <c r="ZO25" s="51"/>
      <c r="ZP25" s="51"/>
      <c r="ZQ25" s="51"/>
      <c r="ZR25" s="51"/>
      <c r="ZS25" s="51"/>
      <c r="ZT25" s="51"/>
      <c r="ZU25" s="51"/>
      <c r="ZV25" s="51"/>
      <c r="ZW25" s="51"/>
      <c r="ZX25" s="51"/>
      <c r="ZY25" s="51"/>
      <c r="ZZ25" s="51"/>
      <c r="AAA25" s="51"/>
      <c r="AAB25" s="51"/>
      <c r="AAC25" s="51"/>
      <c r="AAD25" s="51"/>
      <c r="AAE25" s="51"/>
      <c r="AAF25" s="51"/>
      <c r="AAG25" s="51"/>
      <c r="AAH25" s="51"/>
      <c r="AAI25" s="51"/>
      <c r="AAJ25" s="51"/>
      <c r="AAK25" s="51"/>
      <c r="AAL25" s="51"/>
      <c r="AAM25" s="51"/>
      <c r="AAN25" s="51"/>
      <c r="AAO25" s="51"/>
      <c r="AAP25" s="51"/>
      <c r="AAQ25" s="51"/>
      <c r="AAR25" s="51"/>
      <c r="AAS25" s="51"/>
      <c r="AAT25" s="51"/>
      <c r="AAU25" s="51"/>
      <c r="AAV25" s="51"/>
      <c r="AAW25" s="51"/>
      <c r="AAX25" s="51"/>
      <c r="AAY25" s="51"/>
      <c r="AAZ25" s="51"/>
      <c r="ABA25" s="51"/>
      <c r="ABB25" s="51"/>
      <c r="ABC25" s="51"/>
      <c r="ABD25" s="51"/>
      <c r="ABE25" s="51"/>
      <c r="ABF25" s="51"/>
      <c r="ABG25" s="51"/>
      <c r="ABH25" s="51"/>
      <c r="ABI25" s="51"/>
      <c r="ABJ25" s="51"/>
      <c r="ABK25" s="51"/>
      <c r="ABL25" s="51"/>
      <c r="ABM25" s="51"/>
      <c r="ABN25" s="51"/>
      <c r="ABO25" s="51"/>
      <c r="ABP25" s="51"/>
      <c r="ABQ25" s="51"/>
      <c r="ABR25" s="51"/>
      <c r="ABS25" s="51"/>
      <c r="ABT25" s="51"/>
      <c r="ABU25" s="51"/>
      <c r="ABV25" s="51"/>
      <c r="ABW25" s="51"/>
      <c r="ABX25" s="51"/>
      <c r="ABY25" s="51"/>
      <c r="ABZ25" s="51"/>
      <c r="ACA25" s="51"/>
      <c r="ACB25" s="51"/>
      <c r="ACC25" s="51"/>
      <c r="ACD25" s="51"/>
      <c r="ACE25" s="51"/>
      <c r="ACF25" s="51"/>
      <c r="ACG25" s="51"/>
      <c r="ACH25" s="51"/>
      <c r="ACI25" s="51"/>
      <c r="ACJ25" s="51"/>
      <c r="ACK25" s="51"/>
      <c r="ACL25" s="51"/>
      <c r="ACM25" s="51"/>
      <c r="ACN25" s="51"/>
      <c r="ACO25" s="51"/>
      <c r="ACP25" s="51"/>
      <c r="ACQ25" s="51"/>
      <c r="ACR25" s="51"/>
      <c r="ACS25" s="51"/>
      <c r="ACT25" s="51"/>
      <c r="ACU25" s="51"/>
      <c r="ACV25" s="51"/>
      <c r="ACW25" s="51"/>
      <c r="ACX25" s="51"/>
      <c r="ACY25" s="51"/>
      <c r="ACZ25" s="51"/>
      <c r="ADA25" s="51"/>
      <c r="ADB25" s="51"/>
      <c r="ADC25" s="51"/>
      <c r="ADD25" s="51"/>
      <c r="ADE25" s="51"/>
      <c r="ADF25" s="51"/>
      <c r="ADG25" s="51"/>
      <c r="ADH25" s="51"/>
      <c r="ADI25" s="51"/>
      <c r="ADJ25" s="51"/>
      <c r="ADK25" s="51"/>
      <c r="ADL25" s="51"/>
      <c r="ADM25" s="51"/>
      <c r="ADN25" s="51"/>
      <c r="ADO25" s="51"/>
      <c r="ADP25" s="51"/>
      <c r="ADQ25" s="51"/>
      <c r="ADR25" s="51"/>
      <c r="ADS25" s="51"/>
      <c r="ADT25" s="51"/>
      <c r="ADU25" s="51"/>
      <c r="ADV25" s="51"/>
      <c r="ADW25" s="51"/>
      <c r="ADX25" s="51"/>
      <c r="ADY25" s="51"/>
      <c r="ADZ25" s="51"/>
      <c r="AEA25" s="51"/>
      <c r="AEB25" s="51"/>
      <c r="AEC25" s="51"/>
      <c r="AED25" s="51"/>
      <c r="AEE25" s="51"/>
      <c r="AEF25" s="51"/>
      <c r="AEG25" s="51"/>
      <c r="AEH25" s="51"/>
      <c r="AEI25" s="51"/>
      <c r="AEJ25" s="51"/>
      <c r="AEK25" s="51"/>
      <c r="AEL25" s="51"/>
      <c r="AEM25" s="51"/>
      <c r="AEN25" s="51"/>
      <c r="AEO25" s="51"/>
      <c r="AEP25" s="51"/>
      <c r="AEQ25" s="51"/>
      <c r="AER25" s="51"/>
      <c r="AES25" s="51"/>
      <c r="AET25" s="51"/>
      <c r="AEU25" s="51"/>
      <c r="AEV25" s="51"/>
      <c r="AEW25" s="51"/>
      <c r="AEX25" s="51"/>
      <c r="AEY25" s="51"/>
      <c r="AEZ25" s="51"/>
      <c r="AFA25" s="51"/>
      <c r="AFB25" s="51"/>
      <c r="AFC25" s="51"/>
      <c r="AFD25" s="51"/>
      <c r="AFE25" s="51"/>
      <c r="AFF25" s="51"/>
      <c r="AFG25" s="51"/>
      <c r="AFH25" s="51"/>
      <c r="AFI25" s="51"/>
      <c r="AFJ25" s="51"/>
      <c r="AFK25" s="51"/>
      <c r="AFL25" s="51"/>
      <c r="AFM25" s="51"/>
      <c r="AFN25" s="51"/>
      <c r="AFO25" s="51"/>
      <c r="AFP25" s="51"/>
      <c r="AFQ25" s="51"/>
      <c r="AFR25" s="51"/>
      <c r="AFS25" s="51"/>
      <c r="AFT25" s="51"/>
      <c r="AFU25" s="51"/>
      <c r="AFV25" s="51"/>
      <c r="AFW25" s="51"/>
      <c r="AFX25" s="51"/>
      <c r="AFY25" s="51"/>
      <c r="AFZ25" s="51"/>
      <c r="AGA25" s="51"/>
      <c r="AGB25" s="51"/>
      <c r="AGC25" s="51"/>
      <c r="AGD25" s="51"/>
      <c r="AGE25" s="51"/>
      <c r="AGF25" s="51"/>
      <c r="AGG25" s="51"/>
      <c r="AGH25" s="51"/>
      <c r="AGI25" s="51"/>
      <c r="AGJ25" s="51"/>
      <c r="AGK25" s="51"/>
      <c r="AGL25" s="51"/>
      <c r="AGM25" s="51"/>
      <c r="AGN25" s="51"/>
      <c r="AGO25" s="51"/>
      <c r="AGP25" s="51"/>
      <c r="AGQ25" s="51"/>
      <c r="AGR25" s="51"/>
      <c r="AGS25" s="51"/>
      <c r="AGT25" s="51"/>
      <c r="AGU25" s="51"/>
      <c r="AGV25" s="51"/>
      <c r="AGW25" s="51"/>
      <c r="AGX25" s="51"/>
      <c r="AGY25" s="51"/>
      <c r="AGZ25" s="51"/>
      <c r="AHA25" s="51"/>
      <c r="AHB25" s="51"/>
      <c r="AHC25" s="51"/>
      <c r="AHD25" s="51"/>
      <c r="AHE25" s="51"/>
      <c r="AHF25" s="51"/>
      <c r="AHG25" s="51"/>
      <c r="AHH25" s="51"/>
      <c r="AHI25" s="51"/>
      <c r="AHJ25" s="51"/>
      <c r="AHK25" s="51"/>
      <c r="AHL25" s="51"/>
      <c r="AHM25" s="51"/>
      <c r="AHN25" s="51"/>
      <c r="AHO25" s="51"/>
      <c r="AHP25" s="51"/>
      <c r="AHQ25" s="51"/>
      <c r="AHR25" s="51"/>
      <c r="AHS25" s="51"/>
      <c r="AHT25" s="51"/>
      <c r="AHU25" s="51"/>
      <c r="AHV25" s="51"/>
      <c r="AHW25" s="51"/>
      <c r="AHX25" s="51"/>
      <c r="AHY25" s="51"/>
      <c r="AHZ25" s="51"/>
      <c r="AIA25" s="51"/>
      <c r="AIB25" s="51"/>
      <c r="AIC25" s="51"/>
      <c r="AID25" s="51"/>
      <c r="AIE25" s="51"/>
      <c r="AIF25" s="51"/>
      <c r="AIG25" s="51"/>
      <c r="AIH25" s="51"/>
      <c r="AII25" s="51"/>
      <c r="AIJ25" s="51"/>
      <c r="AIK25" s="51"/>
      <c r="AIL25" s="51"/>
      <c r="AIM25" s="51"/>
      <c r="AIN25" s="51"/>
      <c r="AIO25" s="51"/>
      <c r="AIP25" s="51"/>
      <c r="AIQ25" s="51"/>
      <c r="AIR25" s="51"/>
      <c r="AIS25" s="51"/>
      <c r="AIT25" s="51"/>
      <c r="AIU25" s="51"/>
      <c r="AIV25" s="51"/>
      <c r="AIW25" s="51"/>
      <c r="AIX25" s="51"/>
      <c r="AIY25" s="51"/>
      <c r="AIZ25" s="51"/>
      <c r="AJA25" s="51"/>
      <c r="AJB25" s="51"/>
      <c r="AJC25" s="51"/>
      <c r="AJD25" s="51"/>
      <c r="AJE25" s="51"/>
      <c r="AJF25" s="51"/>
      <c r="AJG25" s="51"/>
      <c r="AJH25" s="51"/>
      <c r="AJI25" s="51"/>
      <c r="AJJ25" s="51"/>
      <c r="AJK25" s="51"/>
      <c r="AJL25" s="51"/>
      <c r="AJM25" s="51"/>
      <c r="AJN25" s="51"/>
      <c r="AJO25" s="51"/>
      <c r="AJP25" s="51"/>
      <c r="AJQ25" s="51"/>
      <c r="AJR25" s="51"/>
      <c r="AJS25" s="51"/>
      <c r="AJT25" s="51"/>
      <c r="AJU25" s="51"/>
      <c r="AJV25" s="51"/>
      <c r="AJW25" s="51"/>
      <c r="AJX25" s="51"/>
      <c r="AJY25" s="51"/>
      <c r="AJZ25" s="51"/>
      <c r="AKA25" s="51"/>
      <c r="AKB25" s="51"/>
      <c r="AKC25" s="51"/>
      <c r="AKD25" s="51"/>
      <c r="AKE25" s="51"/>
      <c r="AKF25" s="51"/>
      <c r="AKG25" s="51"/>
      <c r="AKH25" s="51"/>
      <c r="AKI25" s="51"/>
      <c r="AKJ25" s="51"/>
      <c r="AKK25" s="51"/>
      <c r="AKL25" s="51"/>
      <c r="AKM25" s="51"/>
      <c r="AKN25" s="51"/>
      <c r="AKO25" s="51"/>
      <c r="AKP25" s="51"/>
      <c r="AKQ25" s="51"/>
      <c r="AKR25" s="51"/>
      <c r="AKS25" s="51"/>
      <c r="AKT25" s="51"/>
      <c r="AKU25" s="51"/>
      <c r="AKV25" s="51"/>
      <c r="AKW25" s="51"/>
      <c r="AKX25" s="51"/>
      <c r="AKY25" s="51"/>
      <c r="AKZ25" s="51"/>
      <c r="ALA25" s="51"/>
      <c r="ALB25" s="51"/>
      <c r="ALC25" s="51"/>
      <c r="ALD25" s="51"/>
      <c r="ALE25" s="51"/>
      <c r="ALF25" s="51"/>
      <c r="ALG25" s="51"/>
      <c r="ALH25" s="51"/>
      <c r="ALI25" s="51"/>
      <c r="ALJ25" s="51"/>
      <c r="ALK25" s="51"/>
      <c r="ALL25" s="51"/>
      <c r="ALM25" s="51"/>
      <c r="ALN25" s="51"/>
      <c r="ALO25" s="51"/>
      <c r="ALP25" s="51"/>
      <c r="ALQ25" s="51"/>
      <c r="ALR25" s="51"/>
      <c r="ALS25" s="51"/>
      <c r="ALT25" s="51"/>
      <c r="ALU25" s="51"/>
      <c r="ALV25" s="51"/>
      <c r="ALW25" s="51"/>
      <c r="ALX25" s="51"/>
      <c r="ALY25" s="51"/>
      <c r="ALZ25" s="51"/>
      <c r="AMA25" s="51"/>
      <c r="AMB25" s="51"/>
      <c r="AMC25" s="51"/>
      <c r="AMD25" s="51"/>
      <c r="AME25" s="51"/>
      <c r="AMF25" s="51"/>
      <c r="AMG25" s="51"/>
      <c r="AMH25" s="51"/>
      <c r="AMI25" s="51"/>
    </row>
    <row r="26" spans="1:1024" s="52" customFormat="1" ht="18" customHeight="1">
      <c r="A26" s="198" t="s">
        <v>96</v>
      </c>
      <c r="B26" s="226"/>
      <c r="C26" s="227" t="s">
        <v>103</v>
      </c>
      <c r="D26" s="100"/>
      <c r="E26" s="101"/>
      <c r="F26" s="101">
        <f t="shared" si="6"/>
        <v>0</v>
      </c>
      <c r="G26" s="229"/>
      <c r="H26" s="129"/>
      <c r="I26" s="170"/>
      <c r="J26" s="172"/>
      <c r="K26" s="54"/>
      <c r="L26" s="54"/>
      <c r="M26" s="5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  <c r="AKC26" s="51"/>
      <c r="AKD26" s="51"/>
      <c r="AKE26" s="51"/>
      <c r="AKF26" s="51"/>
      <c r="AKG26" s="51"/>
      <c r="AKH26" s="51"/>
      <c r="AKI26" s="51"/>
      <c r="AKJ26" s="51"/>
      <c r="AKK26" s="51"/>
      <c r="AKL26" s="51"/>
      <c r="AKM26" s="51"/>
      <c r="AKN26" s="51"/>
      <c r="AKO26" s="51"/>
      <c r="AKP26" s="51"/>
      <c r="AKQ26" s="51"/>
      <c r="AKR26" s="51"/>
      <c r="AKS26" s="51"/>
      <c r="AKT26" s="51"/>
      <c r="AKU26" s="51"/>
      <c r="AKV26" s="51"/>
      <c r="AKW26" s="51"/>
      <c r="AKX26" s="51"/>
      <c r="AKY26" s="51"/>
      <c r="AKZ26" s="51"/>
      <c r="ALA26" s="51"/>
      <c r="ALB26" s="51"/>
      <c r="ALC26" s="51"/>
      <c r="ALD26" s="51"/>
      <c r="ALE26" s="51"/>
      <c r="ALF26" s="51"/>
      <c r="ALG26" s="51"/>
      <c r="ALH26" s="51"/>
      <c r="ALI26" s="51"/>
      <c r="ALJ26" s="51"/>
      <c r="ALK26" s="51"/>
      <c r="ALL26" s="51"/>
      <c r="ALM26" s="51"/>
      <c r="ALN26" s="51"/>
      <c r="ALO26" s="51"/>
      <c r="ALP26" s="51"/>
      <c r="ALQ26" s="51"/>
      <c r="ALR26" s="51"/>
      <c r="ALS26" s="51"/>
      <c r="ALT26" s="51"/>
      <c r="ALU26" s="51"/>
      <c r="ALV26" s="51"/>
      <c r="ALW26" s="51"/>
      <c r="ALX26" s="51"/>
      <c r="ALY26" s="51"/>
      <c r="ALZ26" s="51"/>
      <c r="AMA26" s="51"/>
      <c r="AMB26" s="51"/>
      <c r="AMC26" s="51"/>
      <c r="AMD26" s="51"/>
      <c r="AME26" s="51"/>
      <c r="AMF26" s="51"/>
      <c r="AMG26" s="51"/>
      <c r="AMH26" s="51"/>
    </row>
    <row r="27" spans="1:1024" s="89" customFormat="1" ht="18" customHeight="1" thickBot="1">
      <c r="A27" s="198" t="s">
        <v>97</v>
      </c>
      <c r="B27" s="226"/>
      <c r="C27" s="228"/>
      <c r="D27" s="103"/>
      <c r="E27" s="104"/>
      <c r="F27" s="104">
        <f t="shared" si="6"/>
        <v>0</v>
      </c>
      <c r="G27" s="229"/>
      <c r="H27" s="130"/>
      <c r="I27" s="170"/>
      <c r="J27" s="172"/>
      <c r="K27" s="94"/>
      <c r="L27" s="94"/>
      <c r="M27" s="94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</row>
    <row r="28" spans="1:1024" s="89" customFormat="1" ht="18" customHeight="1" thickBot="1">
      <c r="A28" s="199"/>
      <c r="B28" s="158"/>
      <c r="C28" s="159"/>
      <c r="D28" s="159"/>
      <c r="E28" s="148" t="s">
        <v>15</v>
      </c>
      <c r="F28" s="160">
        <f>SUM(G16:G27)</f>
        <v>0</v>
      </c>
      <c r="G28" s="160">
        <f>SUM(H16:H27)</f>
        <v>0</v>
      </c>
      <c r="H28" s="161"/>
      <c r="I28" s="172"/>
      <c r="J28" s="170"/>
      <c r="K28" s="94"/>
      <c r="L28" s="94"/>
      <c r="M28" s="94"/>
      <c r="N28" s="9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</row>
    <row r="29" spans="1:1024" s="89" customFormat="1" ht="18" customHeight="1">
      <c r="A29" s="171"/>
      <c r="B29" s="171"/>
      <c r="D29" s="124"/>
      <c r="E29" s="124"/>
      <c r="F29" s="124"/>
      <c r="G29" s="28"/>
      <c r="H29" s="29"/>
      <c r="I29" s="172"/>
      <c r="J29" s="170"/>
      <c r="K29" s="94"/>
      <c r="L29" s="94"/>
      <c r="M29" s="94"/>
      <c r="N29" s="94"/>
      <c r="O29" s="9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  <c r="AMI29" s="88"/>
      <c r="AMJ29" s="88"/>
    </row>
    <row r="30" spans="1:1024" ht="18" customHeight="1">
      <c r="A30" s="24" t="s">
        <v>147</v>
      </c>
      <c r="B30" s="171"/>
      <c r="C30" s="171"/>
      <c r="D30" s="171"/>
      <c r="E30" s="171"/>
      <c r="F30" s="171"/>
      <c r="G30" s="28"/>
      <c r="H30" s="29"/>
      <c r="I30" s="172"/>
      <c r="J30" s="170"/>
      <c r="K30" s="12"/>
      <c r="L30" s="12"/>
      <c r="M30" s="12"/>
      <c r="N30" s="12"/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  <row r="31" spans="1:1024" ht="32.25" thickBot="1">
      <c r="A31" s="197" t="s">
        <v>125</v>
      </c>
      <c r="B31" s="188" t="s">
        <v>106</v>
      </c>
      <c r="C31" s="99" t="s">
        <v>18</v>
      </c>
      <c r="D31" s="99" t="s">
        <v>13</v>
      </c>
      <c r="E31" s="91" t="s">
        <v>14</v>
      </c>
      <c r="F31" s="171"/>
      <c r="G31" s="171"/>
      <c r="H31" s="171"/>
      <c r="I31" s="172"/>
      <c r="J31" s="17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</row>
    <row r="32" spans="1:1024" ht="18" customHeight="1" thickBot="1">
      <c r="A32" s="198" t="s">
        <v>96</v>
      </c>
      <c r="B32" s="191">
        <f>SUMIF(A5:A12,$A$5,E5:E12)</f>
        <v>0</v>
      </c>
      <c r="C32" s="133"/>
      <c r="D32" s="134">
        <f>B32*C32</f>
        <v>0</v>
      </c>
      <c r="E32" s="233" t="s">
        <v>145</v>
      </c>
      <c r="F32" s="171"/>
      <c r="G32" s="171"/>
      <c r="H32" s="171"/>
      <c r="I32" s="172"/>
      <c r="J32" s="17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</row>
    <row r="33" spans="1:1025" ht="18" customHeight="1" thickBot="1">
      <c r="A33" s="198" t="s">
        <v>97</v>
      </c>
      <c r="B33" s="192">
        <f>SUMIF(A5:A12,$A$6,E5:E12)</f>
        <v>0</v>
      </c>
      <c r="C33" s="114"/>
      <c r="D33" s="173">
        <f>B33*C33</f>
        <v>0</v>
      </c>
      <c r="E33" s="234"/>
      <c r="F33" s="171"/>
      <c r="G33" s="171"/>
      <c r="H33" s="171"/>
      <c r="I33" s="172"/>
      <c r="J33" s="172"/>
      <c r="K33" s="12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</row>
    <row r="34" spans="1:1025" ht="18" customHeight="1" thickTop="1">
      <c r="A34" s="199"/>
      <c r="B34" s="201" t="s">
        <v>15</v>
      </c>
      <c r="C34" s="67">
        <f>SUM(B32:B33)</f>
        <v>0</v>
      </c>
      <c r="D34" s="149">
        <f>SUM(D32:D33)</f>
        <v>0</v>
      </c>
      <c r="E34" s="86"/>
      <c r="F34" s="28"/>
      <c r="G34" s="29"/>
      <c r="H34" s="172"/>
      <c r="I34" s="170"/>
      <c r="J34" s="172"/>
      <c r="K34" s="12"/>
      <c r="L34" s="12"/>
      <c r="M34" s="12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pans="1:1025" ht="18" customHeight="1">
      <c r="A35" s="171"/>
      <c r="B35" s="171"/>
      <c r="C35" s="171"/>
      <c r="D35" s="171"/>
      <c r="E35" s="171"/>
      <c r="F35" s="70"/>
      <c r="G35" s="28"/>
      <c r="H35" s="29"/>
      <c r="I35" s="172"/>
      <c r="J35" s="170"/>
      <c r="K35" s="12"/>
      <c r="L35" s="12"/>
      <c r="M35" s="12"/>
      <c r="N35" s="12"/>
      <c r="O35" s="12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5" ht="18" customHeight="1">
      <c r="A36" s="23" t="s">
        <v>111</v>
      </c>
      <c r="B36" s="171"/>
      <c r="C36" s="171"/>
      <c r="D36" s="171"/>
      <c r="E36" s="171"/>
      <c r="F36" s="171"/>
      <c r="G36" s="28"/>
      <c r="H36" s="29"/>
      <c r="I36" s="172"/>
      <c r="J36" s="170"/>
      <c r="K36" s="12"/>
      <c r="L36" s="12"/>
      <c r="M36" s="12"/>
      <c r="N36" s="12"/>
      <c r="O36" s="12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</row>
    <row r="37" spans="1:1025" ht="51.75" customHeight="1">
      <c r="A37" s="197" t="s">
        <v>126</v>
      </c>
      <c r="B37" s="193" t="s">
        <v>16</v>
      </c>
      <c r="C37" s="99" t="s">
        <v>100</v>
      </c>
      <c r="D37" s="91" t="s">
        <v>17</v>
      </c>
      <c r="E37" s="91" t="s">
        <v>18</v>
      </c>
      <c r="F37" s="65" t="s">
        <v>118</v>
      </c>
      <c r="G37" s="91" t="s">
        <v>14</v>
      </c>
      <c r="H37" s="89"/>
      <c r="I37" s="29"/>
      <c r="J37" s="172"/>
      <c r="K37" s="4"/>
      <c r="L37" s="12"/>
      <c r="M37" s="12"/>
      <c r="N37" s="12"/>
      <c r="O37" s="12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ht="18" customHeight="1">
      <c r="A38" s="198"/>
      <c r="B38" s="194"/>
      <c r="C38" s="135"/>
      <c r="D38" s="135"/>
      <c r="E38" s="127"/>
      <c r="F38" s="136">
        <f>IF(A38="",0,D38*E38)</f>
        <v>0</v>
      </c>
      <c r="G38" s="230"/>
      <c r="H38" s="89"/>
      <c r="I38" s="29"/>
      <c r="J38" s="172"/>
      <c r="K38" s="4"/>
      <c r="L38" s="12"/>
      <c r="M38" s="12"/>
      <c r="N38" s="12"/>
      <c r="O38" s="12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ht="18" customHeight="1">
      <c r="A39" s="200"/>
      <c r="B39" s="194"/>
      <c r="C39" s="135"/>
      <c r="D39" s="135"/>
      <c r="E39" s="127"/>
      <c r="F39" s="136">
        <f>IF(A39="",0,D39*E39)</f>
        <v>0</v>
      </c>
      <c r="G39" s="231"/>
      <c r="H39" s="89"/>
      <c r="I39" s="29"/>
      <c r="J39" s="172"/>
      <c r="K39" s="4"/>
      <c r="L39" s="12"/>
      <c r="M39" s="12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ht="18" customHeight="1" thickBot="1">
      <c r="A40" s="200"/>
      <c r="B40" s="194"/>
      <c r="C40" s="135"/>
      <c r="D40" s="135"/>
      <c r="E40" s="128"/>
      <c r="F40" s="137">
        <f>IF(A40="",0,D40*E40)</f>
        <v>0</v>
      </c>
      <c r="G40" s="232"/>
      <c r="H40" s="89"/>
      <c r="I40" s="29"/>
      <c r="J40" s="172"/>
      <c r="K40" s="4"/>
      <c r="L40" s="12"/>
      <c r="M40" s="12"/>
      <c r="N40" s="12"/>
      <c r="O40" s="12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ht="18" customHeight="1" thickTop="1">
      <c r="A41" s="171"/>
      <c r="B41" s="171"/>
      <c r="C41" s="171"/>
      <c r="D41" s="26" t="s">
        <v>15</v>
      </c>
      <c r="E41" s="89"/>
      <c r="F41" s="126">
        <f>SUM(F38:F40)</f>
        <v>0</v>
      </c>
      <c r="G41" s="89"/>
      <c r="H41" s="172"/>
      <c r="I41" s="172"/>
      <c r="J41" s="172"/>
      <c r="K41" s="12"/>
      <c r="L41" s="12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</row>
    <row r="42" spans="1:1025">
      <c r="A42" s="89"/>
      <c r="B42" s="89"/>
      <c r="C42" s="89"/>
      <c r="D42" s="89"/>
      <c r="E42" s="89"/>
      <c r="F42" s="89"/>
      <c r="G42" s="89"/>
      <c r="H42" s="89"/>
      <c r="I42" s="89"/>
      <c r="J42" s="89"/>
    </row>
    <row r="43" spans="1:1025">
      <c r="A43" s="89"/>
      <c r="B43" s="89"/>
      <c r="C43" s="89"/>
      <c r="D43" s="89"/>
      <c r="E43" s="89"/>
      <c r="F43" s="89"/>
      <c r="G43" s="89"/>
      <c r="H43" s="89"/>
      <c r="I43" s="89"/>
      <c r="J43" s="89"/>
    </row>
  </sheetData>
  <mergeCells count="22">
    <mergeCell ref="B5:B6"/>
    <mergeCell ref="G38:G40"/>
    <mergeCell ref="B24:B27"/>
    <mergeCell ref="C24:C25"/>
    <mergeCell ref="G24:G27"/>
    <mergeCell ref="C26:C27"/>
    <mergeCell ref="E32:E33"/>
    <mergeCell ref="G5:G6"/>
    <mergeCell ref="B7:B8"/>
    <mergeCell ref="G7:G8"/>
    <mergeCell ref="B9:B10"/>
    <mergeCell ref="G9:G10"/>
    <mergeCell ref="B20:B23"/>
    <mergeCell ref="C20:C21"/>
    <mergeCell ref="G20:G23"/>
    <mergeCell ref="C22:C23"/>
    <mergeCell ref="B11:B12"/>
    <mergeCell ref="G11:G12"/>
    <mergeCell ref="B16:B19"/>
    <mergeCell ref="C16:C17"/>
    <mergeCell ref="G16:G19"/>
    <mergeCell ref="C18:C19"/>
  </mergeCells>
  <dataValidations count="1">
    <dataValidation type="decimal" allowBlank="1" showInputMessage="1" showErrorMessage="1" errorTitle="dépassement plafond 700 €" promptTitle="max 700 €" sqref="D5:D12" xr:uid="{00000000-0002-0000-0300-000000000000}">
      <formula1>0</formula1>
      <formula2>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43"/>
  <sheetViews>
    <sheetView topLeftCell="A10" zoomScale="80" zoomScaleNormal="80" workbookViewId="0">
      <selection activeCell="M30" sqref="M30"/>
    </sheetView>
  </sheetViews>
  <sheetFormatPr baseColWidth="10" defaultRowHeight="15"/>
  <cols>
    <col min="1" max="1" width="23.42578125" customWidth="1"/>
    <col min="2" max="2" width="53.42578125" bestFit="1" customWidth="1"/>
    <col min="3" max="3" width="19.85546875" customWidth="1"/>
    <col min="4" max="4" width="13.7109375" customWidth="1"/>
    <col min="5" max="5" width="18.42578125" customWidth="1"/>
    <col min="6" max="6" width="18.28515625" customWidth="1"/>
  </cols>
  <sheetData>
    <row r="1" spans="1:1024" ht="18" customHeight="1" thickBot="1">
      <c r="A1" s="66" t="s">
        <v>130</v>
      </c>
      <c r="B1" s="55"/>
      <c r="C1" s="1"/>
      <c r="D1" s="1"/>
      <c r="E1" s="55"/>
      <c r="F1" s="55"/>
      <c r="G1" s="88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8" customHeight="1" thickBot="1">
      <c r="A2" s="23" t="s">
        <v>107</v>
      </c>
      <c r="B2" s="12"/>
      <c r="C2" s="138" t="s">
        <v>117</v>
      </c>
      <c r="D2" s="139"/>
      <c r="E2" s="16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8" customHeight="1" thickBot="1">
      <c r="A3" s="24" t="s">
        <v>108</v>
      </c>
      <c r="B3" s="12"/>
      <c r="C3" s="138" t="s">
        <v>83</v>
      </c>
      <c r="D3" s="139"/>
      <c r="E3" s="140"/>
      <c r="F3" s="205" t="s">
        <v>128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ht="76.5" customHeight="1" thickBot="1">
      <c r="A4" s="189" t="s">
        <v>125</v>
      </c>
      <c r="B4" s="123" t="s">
        <v>127</v>
      </c>
      <c r="C4" s="99" t="s">
        <v>10</v>
      </c>
      <c r="D4" s="99" t="s">
        <v>11</v>
      </c>
      <c r="E4" s="99" t="s">
        <v>12</v>
      </c>
      <c r="F4" s="99" t="s">
        <v>13</v>
      </c>
      <c r="G4" s="99" t="s">
        <v>14</v>
      </c>
      <c r="H4" s="10"/>
      <c r="I4" s="94"/>
      <c r="J4" s="94"/>
      <c r="K4" s="94"/>
      <c r="L4" s="94"/>
      <c r="M4" s="94"/>
      <c r="N4" s="94"/>
      <c r="O4" s="94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ht="18" customHeight="1" thickBot="1">
      <c r="A5" s="190" t="s">
        <v>124</v>
      </c>
      <c r="B5" s="202" t="s">
        <v>135</v>
      </c>
      <c r="C5" s="142"/>
      <c r="D5" s="115"/>
      <c r="E5" s="102"/>
      <c r="F5" s="117">
        <f t="shared" ref="F5:F10" si="0">D5*E5</f>
        <v>0</v>
      </c>
      <c r="G5" s="143"/>
      <c r="H5" s="10"/>
      <c r="I5" s="94"/>
      <c r="J5" s="94"/>
      <c r="K5" s="94"/>
      <c r="L5" s="94"/>
      <c r="M5" s="94"/>
      <c r="N5" s="94"/>
      <c r="O5" s="94"/>
      <c r="P5" s="12"/>
      <c r="Q5" s="12"/>
      <c r="R5" s="12"/>
      <c r="S5" s="12"/>
      <c r="T5" s="12"/>
      <c r="U5" s="12"/>
      <c r="V5" s="12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ht="18" customHeight="1" thickBot="1">
      <c r="A6" s="190" t="s">
        <v>124</v>
      </c>
      <c r="B6" s="202" t="s">
        <v>131</v>
      </c>
      <c r="C6" s="144"/>
      <c r="D6" s="116"/>
      <c r="E6" s="105"/>
      <c r="F6" s="118">
        <f t="shared" si="0"/>
        <v>0</v>
      </c>
      <c r="G6" s="145"/>
      <c r="H6" s="10"/>
      <c r="I6" s="94"/>
      <c r="J6" s="94"/>
      <c r="K6" s="94"/>
      <c r="L6" s="94"/>
      <c r="M6" s="94"/>
      <c r="N6" s="94"/>
      <c r="O6" s="94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8" customHeight="1" thickBot="1">
      <c r="A7" s="190" t="s">
        <v>124</v>
      </c>
      <c r="B7" s="202" t="s">
        <v>132</v>
      </c>
      <c r="C7" s="142"/>
      <c r="D7" s="115"/>
      <c r="E7" s="102"/>
      <c r="F7" s="117">
        <f t="shared" si="0"/>
        <v>0</v>
      </c>
      <c r="G7" s="143"/>
      <c r="I7" s="94"/>
      <c r="J7" s="94"/>
      <c r="K7" s="94"/>
      <c r="L7" s="94"/>
      <c r="M7" s="94"/>
      <c r="N7" s="94"/>
      <c r="O7" s="94"/>
      <c r="P7" s="12"/>
      <c r="Q7" s="12"/>
      <c r="R7" s="12"/>
      <c r="S7" s="12"/>
      <c r="T7" s="12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18" customHeight="1" thickBot="1">
      <c r="A8" s="190" t="s">
        <v>124</v>
      </c>
      <c r="B8" s="202" t="s">
        <v>132</v>
      </c>
      <c r="C8" s="144"/>
      <c r="D8" s="116"/>
      <c r="E8" s="105"/>
      <c r="F8" s="118">
        <f t="shared" si="0"/>
        <v>0</v>
      </c>
      <c r="G8" s="145"/>
      <c r="I8" s="94"/>
      <c r="J8" s="94"/>
      <c r="K8" s="94"/>
      <c r="L8" s="94"/>
      <c r="M8" s="94"/>
      <c r="N8" s="94"/>
      <c r="O8" s="94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ht="18" customHeight="1" thickBot="1">
      <c r="A9" s="190" t="s">
        <v>124</v>
      </c>
      <c r="B9" s="202" t="s">
        <v>136</v>
      </c>
      <c r="C9" s="142"/>
      <c r="D9" s="115"/>
      <c r="E9" s="102"/>
      <c r="F9" s="117">
        <f t="shared" si="0"/>
        <v>0</v>
      </c>
      <c r="G9" s="143"/>
      <c r="I9" s="94"/>
      <c r="J9" s="94"/>
      <c r="K9" s="94"/>
      <c r="L9" s="94"/>
      <c r="M9" s="94"/>
      <c r="N9" s="94"/>
      <c r="O9" s="94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18" customHeight="1" thickBot="1">
      <c r="A10" s="190" t="s">
        <v>124</v>
      </c>
      <c r="B10" s="202" t="s">
        <v>136</v>
      </c>
      <c r="C10" s="144"/>
      <c r="D10" s="116"/>
      <c r="E10" s="105"/>
      <c r="F10" s="118">
        <f t="shared" si="0"/>
        <v>0</v>
      </c>
      <c r="G10" s="145"/>
      <c r="I10" s="94"/>
      <c r="J10" s="94"/>
      <c r="K10" s="94"/>
      <c r="L10" s="94"/>
      <c r="M10" s="94"/>
      <c r="N10" s="94"/>
      <c r="O10" s="94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ht="18" customHeight="1">
      <c r="A11" s="1"/>
      <c r="B11" s="1"/>
      <c r="C11" s="55"/>
      <c r="D11" s="26" t="s">
        <v>15</v>
      </c>
      <c r="E11" s="67">
        <f>SUM(E5:E10)</f>
        <v>0</v>
      </c>
      <c r="F11" s="126">
        <f>SUM(F5:F10)</f>
        <v>0</v>
      </c>
      <c r="G11" s="12"/>
      <c r="H11" s="10"/>
      <c r="I11" s="94"/>
      <c r="J11" s="94"/>
      <c r="K11" s="94"/>
      <c r="L11" s="94"/>
      <c r="M11" s="94"/>
      <c r="N11" s="94"/>
      <c r="O11" s="94"/>
      <c r="P11" s="12"/>
      <c r="Q11" s="12"/>
      <c r="R11" s="12"/>
      <c r="S11" s="12"/>
      <c r="T11" s="12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s="56" customFormat="1" ht="19.7" customHeight="1">
      <c r="A12" s="24" t="s">
        <v>109</v>
      </c>
      <c r="B12" s="55"/>
      <c r="C12" s="55"/>
      <c r="D12" s="55"/>
      <c r="E12" s="55"/>
      <c r="F12" s="55"/>
      <c r="G12" s="2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</row>
    <row r="13" spans="1:1024" s="56" customFormat="1" ht="29.85" customHeight="1" thickBot="1">
      <c r="A13" s="99" t="s">
        <v>100</v>
      </c>
      <c r="B13" s="99" t="s">
        <v>16</v>
      </c>
      <c r="C13" s="99" t="s">
        <v>17</v>
      </c>
      <c r="D13" s="99" t="s">
        <v>18</v>
      </c>
      <c r="E13" s="99" t="s">
        <v>13</v>
      </c>
      <c r="F13" s="123" t="s">
        <v>105</v>
      </c>
      <c r="G13" s="99" t="s">
        <v>14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  <c r="NI13" s="55"/>
      <c r="NJ13" s="55"/>
      <c r="NK13" s="55"/>
      <c r="NL13" s="55"/>
      <c r="NM13" s="55"/>
      <c r="NN13" s="55"/>
      <c r="NO13" s="55"/>
      <c r="NP13" s="55"/>
      <c r="NQ13" s="55"/>
      <c r="NR13" s="55"/>
      <c r="NS13" s="55"/>
      <c r="NT13" s="55"/>
      <c r="NU13" s="55"/>
      <c r="NV13" s="55"/>
      <c r="NW13" s="55"/>
      <c r="NX13" s="55"/>
      <c r="NY13" s="55"/>
      <c r="NZ13" s="55"/>
      <c r="OA13" s="55"/>
      <c r="OB13" s="55"/>
      <c r="OC13" s="55"/>
      <c r="OD13" s="55"/>
      <c r="OE13" s="55"/>
      <c r="OF13" s="55"/>
      <c r="OG13" s="55"/>
      <c r="OH13" s="55"/>
      <c r="OI13" s="55"/>
      <c r="OJ13" s="55"/>
      <c r="OK13" s="55"/>
      <c r="OL13" s="55"/>
      <c r="OM13" s="55"/>
      <c r="ON13" s="55"/>
      <c r="OO13" s="55"/>
      <c r="OP13" s="55"/>
      <c r="OQ13" s="55"/>
      <c r="OR13" s="55"/>
      <c r="OS13" s="55"/>
      <c r="OT13" s="55"/>
      <c r="OU13" s="55"/>
      <c r="OV13" s="55"/>
      <c r="OW13" s="55"/>
      <c r="OX13" s="55"/>
      <c r="OY13" s="55"/>
      <c r="OZ13" s="55"/>
      <c r="PA13" s="55"/>
      <c r="PB13" s="55"/>
      <c r="PC13" s="55"/>
      <c r="PD13" s="55"/>
      <c r="PE13" s="55"/>
      <c r="PF13" s="55"/>
      <c r="PG13" s="55"/>
      <c r="PH13" s="55"/>
      <c r="PI13" s="55"/>
      <c r="PJ13" s="55"/>
      <c r="PK13" s="55"/>
      <c r="PL13" s="55"/>
      <c r="PM13" s="55"/>
      <c r="PN13" s="55"/>
      <c r="PO13" s="55"/>
      <c r="PP13" s="55"/>
      <c r="PQ13" s="55"/>
      <c r="PR13" s="55"/>
      <c r="PS13" s="55"/>
      <c r="PT13" s="55"/>
      <c r="PU13" s="55"/>
      <c r="PV13" s="55"/>
      <c r="PW13" s="55"/>
      <c r="PX13" s="55"/>
      <c r="PY13" s="55"/>
      <c r="PZ13" s="55"/>
      <c r="QA13" s="55"/>
      <c r="QB13" s="55"/>
      <c r="QC13" s="55"/>
      <c r="QD13" s="55"/>
      <c r="QE13" s="55"/>
      <c r="QF13" s="55"/>
      <c r="QG13" s="55"/>
      <c r="QH13" s="55"/>
      <c r="QI13" s="55"/>
      <c r="QJ13" s="55"/>
      <c r="QK13" s="55"/>
      <c r="QL13" s="55"/>
      <c r="QM13" s="55"/>
      <c r="QN13" s="55"/>
      <c r="QO13" s="55"/>
      <c r="QP13" s="55"/>
      <c r="QQ13" s="55"/>
      <c r="QR13" s="55"/>
      <c r="QS13" s="55"/>
      <c r="QT13" s="55"/>
      <c r="QU13" s="55"/>
      <c r="QV13" s="55"/>
      <c r="QW13" s="55"/>
      <c r="QX13" s="55"/>
      <c r="QY13" s="55"/>
      <c r="QZ13" s="55"/>
      <c r="RA13" s="55"/>
      <c r="RB13" s="55"/>
      <c r="RC13" s="55"/>
      <c r="RD13" s="55"/>
      <c r="RE13" s="55"/>
      <c r="RF13" s="55"/>
      <c r="RG13" s="55"/>
      <c r="RH13" s="55"/>
      <c r="RI13" s="55"/>
      <c r="RJ13" s="55"/>
      <c r="RK13" s="55"/>
      <c r="RL13" s="55"/>
      <c r="RM13" s="55"/>
      <c r="RN13" s="55"/>
      <c r="RO13" s="55"/>
      <c r="RP13" s="55"/>
      <c r="RQ13" s="55"/>
      <c r="RR13" s="55"/>
      <c r="RS13" s="55"/>
      <c r="RT13" s="55"/>
      <c r="RU13" s="55"/>
      <c r="RV13" s="55"/>
      <c r="RW13" s="55"/>
      <c r="RX13" s="55"/>
      <c r="RY13" s="55"/>
      <c r="RZ13" s="55"/>
      <c r="SA13" s="55"/>
      <c r="SB13" s="55"/>
      <c r="SC13" s="55"/>
      <c r="SD13" s="55"/>
      <c r="SE13" s="55"/>
      <c r="SF13" s="55"/>
      <c r="SG13" s="55"/>
      <c r="SH13" s="55"/>
      <c r="SI13" s="55"/>
      <c r="SJ13" s="55"/>
      <c r="SK13" s="55"/>
      <c r="SL13" s="55"/>
      <c r="SM13" s="55"/>
      <c r="SN13" s="55"/>
      <c r="SO13" s="55"/>
      <c r="SP13" s="55"/>
      <c r="SQ13" s="55"/>
      <c r="SR13" s="55"/>
      <c r="SS13" s="55"/>
      <c r="ST13" s="55"/>
      <c r="SU13" s="55"/>
      <c r="SV13" s="55"/>
      <c r="SW13" s="55"/>
      <c r="SX13" s="55"/>
      <c r="SY13" s="55"/>
      <c r="SZ13" s="55"/>
      <c r="TA13" s="55"/>
      <c r="TB13" s="55"/>
      <c r="TC13" s="55"/>
      <c r="TD13" s="55"/>
      <c r="TE13" s="55"/>
      <c r="TF13" s="55"/>
      <c r="TG13" s="55"/>
      <c r="TH13" s="55"/>
      <c r="TI13" s="55"/>
      <c r="TJ13" s="55"/>
      <c r="TK13" s="55"/>
      <c r="TL13" s="55"/>
      <c r="TM13" s="55"/>
      <c r="TN13" s="55"/>
      <c r="TO13" s="55"/>
      <c r="TP13" s="55"/>
      <c r="TQ13" s="55"/>
      <c r="TR13" s="55"/>
      <c r="TS13" s="55"/>
      <c r="TT13" s="55"/>
      <c r="TU13" s="55"/>
      <c r="TV13" s="55"/>
      <c r="TW13" s="55"/>
      <c r="TX13" s="55"/>
      <c r="TY13" s="55"/>
      <c r="TZ13" s="55"/>
      <c r="UA13" s="55"/>
      <c r="UB13" s="55"/>
      <c r="UC13" s="55"/>
      <c r="UD13" s="55"/>
      <c r="UE13" s="55"/>
      <c r="UF13" s="55"/>
      <c r="UG13" s="55"/>
      <c r="UH13" s="55"/>
      <c r="UI13" s="55"/>
      <c r="UJ13" s="55"/>
      <c r="UK13" s="55"/>
      <c r="UL13" s="55"/>
      <c r="UM13" s="55"/>
      <c r="UN13" s="55"/>
      <c r="UO13" s="55"/>
      <c r="UP13" s="55"/>
      <c r="UQ13" s="55"/>
      <c r="UR13" s="55"/>
      <c r="US13" s="55"/>
      <c r="UT13" s="55"/>
      <c r="UU13" s="55"/>
      <c r="UV13" s="55"/>
      <c r="UW13" s="55"/>
      <c r="UX13" s="55"/>
      <c r="UY13" s="55"/>
      <c r="UZ13" s="55"/>
      <c r="VA13" s="55"/>
      <c r="VB13" s="55"/>
      <c r="VC13" s="55"/>
      <c r="VD13" s="55"/>
      <c r="VE13" s="55"/>
      <c r="VF13" s="55"/>
      <c r="VG13" s="55"/>
      <c r="VH13" s="55"/>
      <c r="VI13" s="55"/>
      <c r="VJ13" s="55"/>
      <c r="VK13" s="55"/>
      <c r="VL13" s="55"/>
      <c r="VM13" s="55"/>
      <c r="VN13" s="55"/>
      <c r="VO13" s="55"/>
      <c r="VP13" s="55"/>
      <c r="VQ13" s="55"/>
      <c r="VR13" s="55"/>
      <c r="VS13" s="55"/>
      <c r="VT13" s="55"/>
      <c r="VU13" s="55"/>
      <c r="VV13" s="55"/>
      <c r="VW13" s="55"/>
      <c r="VX13" s="55"/>
      <c r="VY13" s="55"/>
      <c r="VZ13" s="55"/>
      <c r="WA13" s="55"/>
      <c r="WB13" s="55"/>
      <c r="WC13" s="55"/>
      <c r="WD13" s="55"/>
      <c r="WE13" s="55"/>
      <c r="WF13" s="55"/>
      <c r="WG13" s="55"/>
      <c r="WH13" s="55"/>
      <c r="WI13" s="55"/>
      <c r="WJ13" s="55"/>
      <c r="WK13" s="55"/>
      <c r="WL13" s="55"/>
      <c r="WM13" s="55"/>
      <c r="WN13" s="55"/>
      <c r="WO13" s="55"/>
      <c r="WP13" s="55"/>
      <c r="WQ13" s="55"/>
      <c r="WR13" s="55"/>
      <c r="WS13" s="55"/>
      <c r="WT13" s="55"/>
      <c r="WU13" s="55"/>
      <c r="WV13" s="55"/>
      <c r="WW13" s="55"/>
      <c r="WX13" s="55"/>
      <c r="WY13" s="55"/>
      <c r="WZ13" s="55"/>
      <c r="XA13" s="55"/>
      <c r="XB13" s="55"/>
      <c r="XC13" s="55"/>
      <c r="XD13" s="55"/>
      <c r="XE13" s="55"/>
      <c r="XF13" s="55"/>
      <c r="XG13" s="55"/>
      <c r="XH13" s="55"/>
      <c r="XI13" s="55"/>
      <c r="XJ13" s="55"/>
      <c r="XK13" s="55"/>
      <c r="XL13" s="55"/>
      <c r="XM13" s="55"/>
      <c r="XN13" s="55"/>
      <c r="XO13" s="55"/>
      <c r="XP13" s="55"/>
      <c r="XQ13" s="55"/>
      <c r="XR13" s="55"/>
      <c r="XS13" s="55"/>
      <c r="XT13" s="55"/>
      <c r="XU13" s="55"/>
      <c r="XV13" s="55"/>
      <c r="XW13" s="55"/>
      <c r="XX13" s="55"/>
      <c r="XY13" s="55"/>
      <c r="XZ13" s="55"/>
      <c r="YA13" s="55"/>
      <c r="YB13" s="55"/>
      <c r="YC13" s="55"/>
      <c r="YD13" s="55"/>
      <c r="YE13" s="55"/>
      <c r="YF13" s="55"/>
      <c r="YG13" s="55"/>
      <c r="YH13" s="55"/>
      <c r="YI13" s="55"/>
      <c r="YJ13" s="55"/>
      <c r="YK13" s="55"/>
      <c r="YL13" s="55"/>
      <c r="YM13" s="55"/>
      <c r="YN13" s="55"/>
      <c r="YO13" s="55"/>
      <c r="YP13" s="55"/>
      <c r="YQ13" s="55"/>
      <c r="YR13" s="55"/>
      <c r="YS13" s="55"/>
      <c r="YT13" s="55"/>
      <c r="YU13" s="55"/>
      <c r="YV13" s="55"/>
      <c r="YW13" s="55"/>
      <c r="YX13" s="55"/>
      <c r="YY13" s="55"/>
      <c r="YZ13" s="55"/>
      <c r="ZA13" s="55"/>
      <c r="ZB13" s="55"/>
      <c r="ZC13" s="55"/>
      <c r="ZD13" s="55"/>
      <c r="ZE13" s="55"/>
      <c r="ZF13" s="55"/>
      <c r="ZG13" s="55"/>
      <c r="ZH13" s="55"/>
      <c r="ZI13" s="55"/>
      <c r="ZJ13" s="55"/>
      <c r="ZK13" s="55"/>
      <c r="ZL13" s="55"/>
      <c r="ZM13" s="55"/>
      <c r="ZN13" s="55"/>
      <c r="ZO13" s="55"/>
      <c r="ZP13" s="55"/>
      <c r="ZQ13" s="55"/>
      <c r="ZR13" s="55"/>
      <c r="ZS13" s="55"/>
      <c r="ZT13" s="55"/>
      <c r="ZU13" s="55"/>
      <c r="ZV13" s="55"/>
      <c r="ZW13" s="55"/>
      <c r="ZX13" s="55"/>
      <c r="ZY13" s="55"/>
      <c r="ZZ13" s="55"/>
      <c r="AAA13" s="55"/>
      <c r="AAB13" s="55"/>
      <c r="AAC13" s="55"/>
      <c r="AAD13" s="55"/>
      <c r="AAE13" s="55"/>
      <c r="AAF13" s="55"/>
      <c r="AAG13" s="55"/>
      <c r="AAH13" s="55"/>
      <c r="AAI13" s="55"/>
      <c r="AAJ13" s="55"/>
      <c r="AAK13" s="55"/>
      <c r="AAL13" s="55"/>
      <c r="AAM13" s="55"/>
      <c r="AAN13" s="55"/>
      <c r="AAO13" s="55"/>
      <c r="AAP13" s="55"/>
      <c r="AAQ13" s="55"/>
      <c r="AAR13" s="55"/>
      <c r="AAS13" s="55"/>
      <c r="AAT13" s="55"/>
      <c r="AAU13" s="55"/>
      <c r="AAV13" s="55"/>
      <c r="AAW13" s="55"/>
      <c r="AAX13" s="55"/>
      <c r="AAY13" s="55"/>
      <c r="AAZ13" s="55"/>
      <c r="ABA13" s="55"/>
      <c r="ABB13" s="55"/>
      <c r="ABC13" s="55"/>
      <c r="ABD13" s="55"/>
      <c r="ABE13" s="55"/>
      <c r="ABF13" s="55"/>
      <c r="ABG13" s="55"/>
      <c r="ABH13" s="55"/>
      <c r="ABI13" s="55"/>
      <c r="ABJ13" s="55"/>
      <c r="ABK13" s="55"/>
      <c r="ABL13" s="55"/>
      <c r="ABM13" s="55"/>
      <c r="ABN13" s="55"/>
      <c r="ABO13" s="55"/>
      <c r="ABP13" s="55"/>
      <c r="ABQ13" s="55"/>
      <c r="ABR13" s="55"/>
      <c r="ABS13" s="55"/>
      <c r="ABT13" s="55"/>
      <c r="ABU13" s="55"/>
      <c r="ABV13" s="55"/>
      <c r="ABW13" s="55"/>
      <c r="ABX13" s="55"/>
      <c r="ABY13" s="55"/>
      <c r="ABZ13" s="55"/>
      <c r="ACA13" s="55"/>
      <c r="ACB13" s="55"/>
      <c r="ACC13" s="55"/>
      <c r="ACD13" s="55"/>
      <c r="ACE13" s="55"/>
      <c r="ACF13" s="55"/>
      <c r="ACG13" s="55"/>
      <c r="ACH13" s="55"/>
      <c r="ACI13" s="55"/>
      <c r="ACJ13" s="55"/>
      <c r="ACK13" s="55"/>
      <c r="ACL13" s="55"/>
      <c r="ACM13" s="55"/>
      <c r="ACN13" s="55"/>
      <c r="ACO13" s="55"/>
      <c r="ACP13" s="55"/>
      <c r="ACQ13" s="55"/>
      <c r="ACR13" s="55"/>
      <c r="ACS13" s="55"/>
      <c r="ACT13" s="55"/>
      <c r="ACU13" s="55"/>
      <c r="ACV13" s="55"/>
      <c r="ACW13" s="55"/>
      <c r="ACX13" s="55"/>
      <c r="ACY13" s="55"/>
      <c r="ACZ13" s="55"/>
      <c r="ADA13" s="55"/>
      <c r="ADB13" s="55"/>
      <c r="ADC13" s="55"/>
      <c r="ADD13" s="55"/>
      <c r="ADE13" s="55"/>
      <c r="ADF13" s="55"/>
      <c r="ADG13" s="55"/>
      <c r="ADH13" s="55"/>
      <c r="ADI13" s="55"/>
      <c r="ADJ13" s="55"/>
      <c r="ADK13" s="55"/>
      <c r="ADL13" s="55"/>
      <c r="ADM13" s="55"/>
      <c r="ADN13" s="55"/>
      <c r="ADO13" s="55"/>
      <c r="ADP13" s="55"/>
      <c r="ADQ13" s="55"/>
      <c r="ADR13" s="55"/>
      <c r="ADS13" s="55"/>
      <c r="ADT13" s="55"/>
      <c r="ADU13" s="55"/>
      <c r="ADV13" s="55"/>
      <c r="ADW13" s="55"/>
      <c r="ADX13" s="55"/>
      <c r="ADY13" s="55"/>
      <c r="ADZ13" s="55"/>
      <c r="AEA13" s="55"/>
      <c r="AEB13" s="55"/>
      <c r="AEC13" s="55"/>
      <c r="AED13" s="55"/>
      <c r="AEE13" s="55"/>
      <c r="AEF13" s="55"/>
      <c r="AEG13" s="55"/>
      <c r="AEH13" s="55"/>
      <c r="AEI13" s="55"/>
      <c r="AEJ13" s="55"/>
      <c r="AEK13" s="55"/>
      <c r="AEL13" s="55"/>
      <c r="AEM13" s="55"/>
      <c r="AEN13" s="55"/>
      <c r="AEO13" s="55"/>
      <c r="AEP13" s="55"/>
      <c r="AEQ13" s="55"/>
      <c r="AER13" s="55"/>
      <c r="AES13" s="55"/>
      <c r="AET13" s="55"/>
      <c r="AEU13" s="55"/>
      <c r="AEV13" s="55"/>
      <c r="AEW13" s="55"/>
      <c r="AEX13" s="55"/>
      <c r="AEY13" s="55"/>
      <c r="AEZ13" s="55"/>
      <c r="AFA13" s="55"/>
      <c r="AFB13" s="55"/>
      <c r="AFC13" s="55"/>
      <c r="AFD13" s="55"/>
      <c r="AFE13" s="55"/>
      <c r="AFF13" s="55"/>
      <c r="AFG13" s="55"/>
      <c r="AFH13" s="55"/>
      <c r="AFI13" s="55"/>
      <c r="AFJ13" s="55"/>
      <c r="AFK13" s="55"/>
      <c r="AFL13" s="55"/>
      <c r="AFM13" s="55"/>
      <c r="AFN13" s="55"/>
      <c r="AFO13" s="55"/>
      <c r="AFP13" s="55"/>
      <c r="AFQ13" s="55"/>
      <c r="AFR13" s="55"/>
      <c r="AFS13" s="55"/>
      <c r="AFT13" s="55"/>
      <c r="AFU13" s="55"/>
      <c r="AFV13" s="55"/>
      <c r="AFW13" s="55"/>
      <c r="AFX13" s="55"/>
      <c r="AFY13" s="55"/>
      <c r="AFZ13" s="55"/>
      <c r="AGA13" s="55"/>
      <c r="AGB13" s="55"/>
      <c r="AGC13" s="55"/>
      <c r="AGD13" s="55"/>
      <c r="AGE13" s="55"/>
      <c r="AGF13" s="55"/>
      <c r="AGG13" s="55"/>
      <c r="AGH13" s="55"/>
      <c r="AGI13" s="55"/>
      <c r="AGJ13" s="55"/>
      <c r="AGK13" s="55"/>
      <c r="AGL13" s="55"/>
      <c r="AGM13" s="55"/>
      <c r="AGN13" s="55"/>
      <c r="AGO13" s="55"/>
      <c r="AGP13" s="55"/>
      <c r="AGQ13" s="55"/>
      <c r="AGR13" s="55"/>
      <c r="AGS13" s="55"/>
      <c r="AGT13" s="55"/>
      <c r="AGU13" s="55"/>
      <c r="AGV13" s="55"/>
      <c r="AGW13" s="55"/>
      <c r="AGX13" s="55"/>
      <c r="AGY13" s="55"/>
      <c r="AGZ13" s="55"/>
      <c r="AHA13" s="55"/>
      <c r="AHB13" s="55"/>
      <c r="AHC13" s="55"/>
      <c r="AHD13" s="55"/>
      <c r="AHE13" s="55"/>
      <c r="AHF13" s="55"/>
      <c r="AHG13" s="55"/>
      <c r="AHH13" s="55"/>
      <c r="AHI13" s="55"/>
      <c r="AHJ13" s="55"/>
      <c r="AHK13" s="55"/>
      <c r="AHL13" s="55"/>
      <c r="AHM13" s="55"/>
      <c r="AHN13" s="55"/>
      <c r="AHO13" s="55"/>
      <c r="AHP13" s="55"/>
      <c r="AHQ13" s="55"/>
      <c r="AHR13" s="55"/>
      <c r="AHS13" s="55"/>
      <c r="AHT13" s="55"/>
      <c r="AHU13" s="55"/>
      <c r="AHV13" s="55"/>
      <c r="AHW13" s="55"/>
      <c r="AHX13" s="55"/>
      <c r="AHY13" s="55"/>
      <c r="AHZ13" s="55"/>
      <c r="AIA13" s="55"/>
      <c r="AIB13" s="55"/>
      <c r="AIC13" s="55"/>
      <c r="AID13" s="55"/>
      <c r="AIE13" s="55"/>
      <c r="AIF13" s="55"/>
      <c r="AIG13" s="55"/>
      <c r="AIH13" s="55"/>
      <c r="AII13" s="55"/>
      <c r="AIJ13" s="55"/>
      <c r="AIK13" s="55"/>
      <c r="AIL13" s="55"/>
      <c r="AIM13" s="55"/>
      <c r="AIN13" s="55"/>
      <c r="AIO13" s="55"/>
      <c r="AIP13" s="55"/>
      <c r="AIQ13" s="55"/>
      <c r="AIR13" s="55"/>
      <c r="AIS13" s="55"/>
      <c r="AIT13" s="55"/>
      <c r="AIU13" s="55"/>
      <c r="AIV13" s="55"/>
      <c r="AIW13" s="55"/>
      <c r="AIX13" s="55"/>
      <c r="AIY13" s="55"/>
      <c r="AIZ13" s="55"/>
      <c r="AJA13" s="55"/>
      <c r="AJB13" s="55"/>
      <c r="AJC13" s="55"/>
      <c r="AJD13" s="55"/>
      <c r="AJE13" s="55"/>
      <c r="AJF13" s="55"/>
      <c r="AJG13" s="55"/>
      <c r="AJH13" s="55"/>
      <c r="AJI13" s="55"/>
      <c r="AJJ13" s="55"/>
      <c r="AJK13" s="55"/>
      <c r="AJL13" s="55"/>
      <c r="AJM13" s="55"/>
      <c r="AJN13" s="55"/>
      <c r="AJO13" s="55"/>
      <c r="AJP13" s="55"/>
      <c r="AJQ13" s="55"/>
      <c r="AJR13" s="55"/>
      <c r="AJS13" s="55"/>
      <c r="AJT13" s="55"/>
      <c r="AJU13" s="55"/>
      <c r="AJV13" s="55"/>
      <c r="AJW13" s="55"/>
      <c r="AJX13" s="55"/>
      <c r="AJY13" s="55"/>
      <c r="AJZ13" s="55"/>
      <c r="AKA13" s="55"/>
      <c r="AKB13" s="55"/>
      <c r="AKC13" s="55"/>
      <c r="AKD13" s="55"/>
      <c r="AKE13" s="55"/>
      <c r="AKF13" s="55"/>
      <c r="AKG13" s="55"/>
      <c r="AKH13" s="55"/>
      <c r="AKI13" s="55"/>
      <c r="AKJ13" s="55"/>
      <c r="AKK13" s="55"/>
      <c r="AKL13" s="55"/>
      <c r="AKM13" s="55"/>
      <c r="AKN13" s="55"/>
      <c r="AKO13" s="55"/>
      <c r="AKP13" s="55"/>
      <c r="AKQ13" s="55"/>
      <c r="AKR13" s="55"/>
      <c r="AKS13" s="55"/>
      <c r="AKT13" s="55"/>
      <c r="AKU13" s="55"/>
      <c r="AKV13" s="55"/>
      <c r="AKW13" s="55"/>
      <c r="AKX13" s="55"/>
      <c r="AKY13" s="55"/>
      <c r="AKZ13" s="55"/>
      <c r="ALA13" s="55"/>
      <c r="ALB13" s="55"/>
      <c r="ALC13" s="55"/>
      <c r="ALD13" s="55"/>
      <c r="ALE13" s="55"/>
      <c r="ALF13" s="55"/>
      <c r="ALG13" s="55"/>
      <c r="ALH13" s="55"/>
      <c r="ALI13" s="55"/>
      <c r="ALJ13" s="55"/>
      <c r="ALK13" s="55"/>
      <c r="ALL13" s="55"/>
      <c r="ALM13" s="55"/>
      <c r="ALN13" s="55"/>
      <c r="ALO13" s="55"/>
      <c r="ALP13" s="55"/>
      <c r="ALQ13" s="55"/>
      <c r="ALR13" s="55"/>
      <c r="ALS13" s="55"/>
      <c r="ALT13" s="55"/>
      <c r="ALU13" s="55"/>
      <c r="ALV13" s="55"/>
      <c r="ALW13" s="55"/>
      <c r="ALX13" s="55"/>
      <c r="ALY13" s="55"/>
      <c r="ALZ13" s="55"/>
      <c r="AMA13" s="55"/>
      <c r="AMB13" s="55"/>
      <c r="AMC13" s="55"/>
      <c r="AMD13" s="55"/>
      <c r="AME13" s="55"/>
      <c r="AMF13" s="55"/>
      <c r="AMG13" s="55"/>
      <c r="AMH13" s="55"/>
      <c r="AMI13" s="55"/>
    </row>
    <row r="14" spans="1:1024" s="89" customFormat="1" ht="18" customHeight="1">
      <c r="A14" s="237" t="s">
        <v>133</v>
      </c>
      <c r="B14" s="227" t="s">
        <v>102</v>
      </c>
      <c r="C14" s="100"/>
      <c r="D14" s="101"/>
      <c r="E14" s="101">
        <f>C14*D14</f>
        <v>0</v>
      </c>
      <c r="F14" s="224">
        <f>SUM(E14:E19)</f>
        <v>0</v>
      </c>
      <c r="G14" s="129"/>
      <c r="H14" s="88"/>
      <c r="I14" s="88"/>
      <c r="J14" s="94"/>
      <c r="K14" s="94"/>
      <c r="L14" s="94"/>
      <c r="M14" s="94"/>
      <c r="N14" s="9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</row>
    <row r="15" spans="1:1024" s="89" customFormat="1" ht="18" customHeight="1" thickBot="1">
      <c r="A15" s="238"/>
      <c r="B15" s="228"/>
      <c r="C15" s="103"/>
      <c r="D15" s="104"/>
      <c r="E15" s="104">
        <f t="shared" ref="E15:E19" si="1">C15*D15</f>
        <v>0</v>
      </c>
      <c r="F15" s="229"/>
      <c r="G15" s="130"/>
      <c r="H15" s="88"/>
      <c r="I15" s="88"/>
      <c r="J15" s="94"/>
      <c r="K15" s="94"/>
      <c r="L15" s="94"/>
      <c r="M15" s="94"/>
      <c r="N15" s="9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</row>
    <row r="16" spans="1:1024" s="89" customFormat="1" ht="18" customHeight="1">
      <c r="A16" s="238"/>
      <c r="B16" s="227" t="s">
        <v>103</v>
      </c>
      <c r="C16" s="100"/>
      <c r="D16" s="101"/>
      <c r="E16" s="101">
        <f t="shared" si="1"/>
        <v>0</v>
      </c>
      <c r="F16" s="229"/>
      <c r="G16" s="129"/>
      <c r="H16" s="87"/>
      <c r="I16" s="94"/>
      <c r="J16" s="94"/>
      <c r="K16" s="94"/>
      <c r="L16" s="94"/>
      <c r="M16" s="9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8"/>
      <c r="XV16" s="88"/>
      <c r="XW16" s="88"/>
      <c r="XX16" s="88"/>
      <c r="XY16" s="88"/>
      <c r="XZ16" s="88"/>
      <c r="YA16" s="88"/>
      <c r="YB16" s="88"/>
      <c r="YC16" s="88"/>
      <c r="YD16" s="88"/>
      <c r="YE16" s="88"/>
      <c r="YF16" s="88"/>
      <c r="YG16" s="88"/>
      <c r="YH16" s="88"/>
      <c r="YI16" s="88"/>
      <c r="YJ16" s="88"/>
      <c r="YK16" s="88"/>
      <c r="YL16" s="88"/>
      <c r="YM16" s="88"/>
      <c r="YN16" s="88"/>
      <c r="YO16" s="88"/>
      <c r="YP16" s="88"/>
      <c r="YQ16" s="88"/>
      <c r="YR16" s="88"/>
      <c r="YS16" s="88"/>
      <c r="YT16" s="88"/>
      <c r="YU16" s="88"/>
      <c r="YV16" s="88"/>
      <c r="YW16" s="88"/>
      <c r="YX16" s="88"/>
      <c r="YY16" s="88"/>
      <c r="YZ16" s="88"/>
      <c r="ZA16" s="88"/>
      <c r="ZB16" s="88"/>
      <c r="ZC16" s="88"/>
      <c r="ZD16" s="88"/>
      <c r="ZE16" s="88"/>
      <c r="ZF16" s="88"/>
      <c r="ZG16" s="88"/>
      <c r="ZH16" s="88"/>
      <c r="ZI16" s="88"/>
      <c r="ZJ16" s="88"/>
      <c r="ZK16" s="88"/>
      <c r="ZL16" s="88"/>
      <c r="ZM16" s="88"/>
      <c r="ZN16" s="88"/>
      <c r="ZO16" s="88"/>
      <c r="ZP16" s="88"/>
      <c r="ZQ16" s="88"/>
      <c r="ZR16" s="88"/>
      <c r="ZS16" s="88"/>
      <c r="ZT16" s="88"/>
      <c r="ZU16" s="88"/>
      <c r="ZV16" s="88"/>
      <c r="ZW16" s="88"/>
      <c r="ZX16" s="88"/>
      <c r="ZY16" s="88"/>
      <c r="ZZ16" s="88"/>
      <c r="AAA16" s="88"/>
      <c r="AAB16" s="88"/>
      <c r="AAC16" s="88"/>
      <c r="AAD16" s="88"/>
      <c r="AAE16" s="88"/>
      <c r="AAF16" s="88"/>
      <c r="AAG16" s="88"/>
      <c r="AAH16" s="88"/>
      <c r="AAI16" s="88"/>
      <c r="AAJ16" s="88"/>
      <c r="AAK16" s="88"/>
      <c r="AAL16" s="88"/>
      <c r="AAM16" s="88"/>
      <c r="AAN16" s="88"/>
      <c r="AAO16" s="88"/>
      <c r="AAP16" s="88"/>
      <c r="AAQ16" s="88"/>
      <c r="AAR16" s="88"/>
      <c r="AAS16" s="88"/>
      <c r="AAT16" s="88"/>
      <c r="AAU16" s="88"/>
      <c r="AAV16" s="88"/>
      <c r="AAW16" s="88"/>
      <c r="AAX16" s="88"/>
      <c r="AAY16" s="88"/>
      <c r="AAZ16" s="88"/>
      <c r="ABA16" s="88"/>
      <c r="ABB16" s="88"/>
      <c r="ABC16" s="88"/>
      <c r="ABD16" s="88"/>
      <c r="ABE16" s="88"/>
      <c r="ABF16" s="88"/>
      <c r="ABG16" s="88"/>
      <c r="ABH16" s="88"/>
      <c r="ABI16" s="88"/>
      <c r="ABJ16" s="88"/>
      <c r="ABK16" s="88"/>
      <c r="ABL16" s="88"/>
      <c r="ABM16" s="88"/>
      <c r="ABN16" s="88"/>
      <c r="ABO16" s="88"/>
      <c r="ABP16" s="88"/>
      <c r="ABQ16" s="88"/>
      <c r="ABR16" s="88"/>
      <c r="ABS16" s="88"/>
      <c r="ABT16" s="88"/>
      <c r="ABU16" s="88"/>
      <c r="ABV16" s="88"/>
      <c r="ABW16" s="88"/>
      <c r="ABX16" s="88"/>
      <c r="ABY16" s="88"/>
      <c r="ABZ16" s="88"/>
      <c r="ACA16" s="88"/>
      <c r="ACB16" s="88"/>
      <c r="ACC16" s="88"/>
      <c r="ACD16" s="88"/>
      <c r="ACE16" s="88"/>
      <c r="ACF16" s="88"/>
      <c r="ACG16" s="88"/>
      <c r="ACH16" s="88"/>
      <c r="ACI16" s="88"/>
      <c r="ACJ16" s="88"/>
      <c r="ACK16" s="88"/>
      <c r="ACL16" s="88"/>
      <c r="ACM16" s="88"/>
      <c r="ACN16" s="88"/>
      <c r="ACO16" s="88"/>
      <c r="ACP16" s="88"/>
      <c r="ACQ16" s="88"/>
      <c r="ACR16" s="88"/>
      <c r="ACS16" s="88"/>
      <c r="ACT16" s="88"/>
      <c r="ACU16" s="88"/>
      <c r="ACV16" s="88"/>
      <c r="ACW16" s="88"/>
      <c r="ACX16" s="88"/>
      <c r="ACY16" s="88"/>
      <c r="ACZ16" s="88"/>
      <c r="ADA16" s="88"/>
      <c r="ADB16" s="88"/>
      <c r="ADC16" s="88"/>
      <c r="ADD16" s="88"/>
      <c r="ADE16" s="88"/>
      <c r="ADF16" s="88"/>
      <c r="ADG16" s="88"/>
      <c r="ADH16" s="88"/>
      <c r="ADI16" s="88"/>
      <c r="ADJ16" s="88"/>
      <c r="ADK16" s="88"/>
      <c r="ADL16" s="88"/>
      <c r="ADM16" s="88"/>
      <c r="ADN16" s="88"/>
      <c r="ADO16" s="88"/>
      <c r="ADP16" s="88"/>
      <c r="ADQ16" s="88"/>
      <c r="ADR16" s="88"/>
      <c r="ADS16" s="88"/>
      <c r="ADT16" s="88"/>
      <c r="ADU16" s="88"/>
      <c r="ADV16" s="88"/>
      <c r="ADW16" s="88"/>
      <c r="ADX16" s="88"/>
      <c r="ADY16" s="88"/>
      <c r="ADZ16" s="88"/>
      <c r="AEA16" s="88"/>
      <c r="AEB16" s="88"/>
      <c r="AEC16" s="88"/>
      <c r="AED16" s="88"/>
      <c r="AEE16" s="88"/>
      <c r="AEF16" s="88"/>
      <c r="AEG16" s="88"/>
      <c r="AEH16" s="88"/>
      <c r="AEI16" s="88"/>
      <c r="AEJ16" s="88"/>
      <c r="AEK16" s="88"/>
      <c r="AEL16" s="88"/>
      <c r="AEM16" s="88"/>
      <c r="AEN16" s="88"/>
      <c r="AEO16" s="88"/>
      <c r="AEP16" s="88"/>
      <c r="AEQ16" s="88"/>
      <c r="AER16" s="88"/>
      <c r="AES16" s="88"/>
      <c r="AET16" s="88"/>
      <c r="AEU16" s="88"/>
      <c r="AEV16" s="88"/>
      <c r="AEW16" s="88"/>
      <c r="AEX16" s="88"/>
      <c r="AEY16" s="88"/>
      <c r="AEZ16" s="88"/>
      <c r="AFA16" s="88"/>
      <c r="AFB16" s="88"/>
      <c r="AFC16" s="88"/>
      <c r="AFD16" s="88"/>
      <c r="AFE16" s="88"/>
      <c r="AFF16" s="88"/>
      <c r="AFG16" s="88"/>
      <c r="AFH16" s="88"/>
      <c r="AFI16" s="88"/>
      <c r="AFJ16" s="88"/>
      <c r="AFK16" s="88"/>
      <c r="AFL16" s="88"/>
      <c r="AFM16" s="88"/>
      <c r="AFN16" s="88"/>
      <c r="AFO16" s="88"/>
      <c r="AFP16" s="88"/>
      <c r="AFQ16" s="88"/>
      <c r="AFR16" s="88"/>
      <c r="AFS16" s="88"/>
      <c r="AFT16" s="88"/>
      <c r="AFU16" s="88"/>
      <c r="AFV16" s="88"/>
      <c r="AFW16" s="88"/>
      <c r="AFX16" s="88"/>
      <c r="AFY16" s="88"/>
      <c r="AFZ16" s="88"/>
      <c r="AGA16" s="88"/>
      <c r="AGB16" s="88"/>
      <c r="AGC16" s="88"/>
      <c r="AGD16" s="88"/>
      <c r="AGE16" s="88"/>
      <c r="AGF16" s="88"/>
      <c r="AGG16" s="88"/>
      <c r="AGH16" s="88"/>
      <c r="AGI16" s="88"/>
      <c r="AGJ16" s="88"/>
      <c r="AGK16" s="88"/>
      <c r="AGL16" s="88"/>
      <c r="AGM16" s="88"/>
      <c r="AGN16" s="88"/>
      <c r="AGO16" s="88"/>
      <c r="AGP16" s="88"/>
      <c r="AGQ16" s="88"/>
      <c r="AGR16" s="88"/>
      <c r="AGS16" s="88"/>
      <c r="AGT16" s="88"/>
      <c r="AGU16" s="88"/>
      <c r="AGV16" s="88"/>
      <c r="AGW16" s="88"/>
      <c r="AGX16" s="88"/>
      <c r="AGY16" s="88"/>
      <c r="AGZ16" s="88"/>
      <c r="AHA16" s="88"/>
      <c r="AHB16" s="88"/>
      <c r="AHC16" s="88"/>
      <c r="AHD16" s="88"/>
      <c r="AHE16" s="88"/>
      <c r="AHF16" s="88"/>
      <c r="AHG16" s="88"/>
      <c r="AHH16" s="88"/>
      <c r="AHI16" s="88"/>
      <c r="AHJ16" s="88"/>
      <c r="AHK16" s="88"/>
      <c r="AHL16" s="88"/>
      <c r="AHM16" s="88"/>
      <c r="AHN16" s="88"/>
      <c r="AHO16" s="88"/>
      <c r="AHP16" s="88"/>
      <c r="AHQ16" s="88"/>
      <c r="AHR16" s="88"/>
      <c r="AHS16" s="88"/>
      <c r="AHT16" s="88"/>
      <c r="AHU16" s="88"/>
      <c r="AHV16" s="88"/>
      <c r="AHW16" s="88"/>
      <c r="AHX16" s="88"/>
      <c r="AHY16" s="88"/>
      <c r="AHZ16" s="88"/>
      <c r="AIA16" s="88"/>
      <c r="AIB16" s="88"/>
      <c r="AIC16" s="88"/>
      <c r="AID16" s="88"/>
      <c r="AIE16" s="88"/>
      <c r="AIF16" s="88"/>
      <c r="AIG16" s="88"/>
      <c r="AIH16" s="88"/>
      <c r="AII16" s="88"/>
      <c r="AIJ16" s="88"/>
      <c r="AIK16" s="88"/>
      <c r="AIL16" s="88"/>
      <c r="AIM16" s="88"/>
      <c r="AIN16" s="88"/>
      <c r="AIO16" s="88"/>
      <c r="AIP16" s="88"/>
      <c r="AIQ16" s="88"/>
      <c r="AIR16" s="88"/>
      <c r="AIS16" s="88"/>
      <c r="AIT16" s="88"/>
      <c r="AIU16" s="88"/>
      <c r="AIV16" s="88"/>
      <c r="AIW16" s="88"/>
      <c r="AIX16" s="88"/>
      <c r="AIY16" s="88"/>
      <c r="AIZ16" s="88"/>
      <c r="AJA16" s="88"/>
      <c r="AJB16" s="88"/>
      <c r="AJC16" s="88"/>
      <c r="AJD16" s="88"/>
      <c r="AJE16" s="88"/>
      <c r="AJF16" s="88"/>
      <c r="AJG16" s="88"/>
      <c r="AJH16" s="88"/>
      <c r="AJI16" s="88"/>
      <c r="AJJ16" s="88"/>
      <c r="AJK16" s="88"/>
      <c r="AJL16" s="88"/>
      <c r="AJM16" s="88"/>
      <c r="AJN16" s="88"/>
      <c r="AJO16" s="88"/>
      <c r="AJP16" s="88"/>
      <c r="AJQ16" s="88"/>
      <c r="AJR16" s="88"/>
      <c r="AJS16" s="88"/>
      <c r="AJT16" s="88"/>
      <c r="AJU16" s="88"/>
      <c r="AJV16" s="88"/>
      <c r="AJW16" s="88"/>
      <c r="AJX16" s="88"/>
      <c r="AJY16" s="88"/>
      <c r="AJZ16" s="88"/>
      <c r="AKA16" s="88"/>
      <c r="AKB16" s="88"/>
      <c r="AKC16" s="88"/>
      <c r="AKD16" s="88"/>
      <c r="AKE16" s="88"/>
      <c r="AKF16" s="88"/>
      <c r="AKG16" s="88"/>
      <c r="AKH16" s="88"/>
      <c r="AKI16" s="88"/>
      <c r="AKJ16" s="88"/>
      <c r="AKK16" s="88"/>
      <c r="AKL16" s="88"/>
      <c r="AKM16" s="88"/>
      <c r="AKN16" s="88"/>
      <c r="AKO16" s="88"/>
      <c r="AKP16" s="88"/>
      <c r="AKQ16" s="88"/>
      <c r="AKR16" s="88"/>
      <c r="AKS16" s="88"/>
      <c r="AKT16" s="88"/>
      <c r="AKU16" s="88"/>
      <c r="AKV16" s="88"/>
      <c r="AKW16" s="88"/>
      <c r="AKX16" s="88"/>
      <c r="AKY16" s="88"/>
      <c r="AKZ16" s="88"/>
      <c r="ALA16" s="88"/>
      <c r="ALB16" s="88"/>
      <c r="ALC16" s="88"/>
      <c r="ALD16" s="88"/>
      <c r="ALE16" s="88"/>
      <c r="ALF16" s="88"/>
      <c r="ALG16" s="88"/>
      <c r="ALH16" s="88"/>
      <c r="ALI16" s="88"/>
      <c r="ALJ16" s="88"/>
      <c r="ALK16" s="88"/>
      <c r="ALL16" s="88"/>
      <c r="ALM16" s="88"/>
      <c r="ALN16" s="88"/>
      <c r="ALO16" s="88"/>
      <c r="ALP16" s="88"/>
      <c r="ALQ16" s="88"/>
      <c r="ALR16" s="88"/>
      <c r="ALS16" s="88"/>
      <c r="ALT16" s="88"/>
      <c r="ALU16" s="88"/>
      <c r="ALV16" s="88"/>
      <c r="ALW16" s="88"/>
      <c r="ALX16" s="88"/>
      <c r="ALY16" s="88"/>
      <c r="ALZ16" s="88"/>
      <c r="AMA16" s="88"/>
      <c r="AMB16" s="88"/>
      <c r="AMC16" s="88"/>
      <c r="AMD16" s="88"/>
      <c r="AME16" s="88"/>
      <c r="AMF16" s="88"/>
      <c r="AMG16" s="88"/>
      <c r="AMH16" s="88"/>
    </row>
    <row r="17" spans="1:1023" s="89" customFormat="1" ht="18" customHeight="1" thickBot="1">
      <c r="A17" s="238"/>
      <c r="B17" s="228"/>
      <c r="C17" s="103"/>
      <c r="D17" s="104"/>
      <c r="E17" s="104">
        <f t="shared" si="1"/>
        <v>0</v>
      </c>
      <c r="F17" s="229"/>
      <c r="G17" s="130"/>
      <c r="H17" s="87"/>
      <c r="I17" s="94"/>
      <c r="J17" s="94"/>
      <c r="K17" s="94"/>
      <c r="L17" s="94"/>
      <c r="M17" s="94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</row>
    <row r="18" spans="1:1023" s="89" customFormat="1" ht="18" customHeight="1">
      <c r="A18" s="238"/>
      <c r="B18" s="241" t="s">
        <v>104</v>
      </c>
      <c r="C18" s="182">
        <v>0</v>
      </c>
      <c r="D18" s="183">
        <v>0</v>
      </c>
      <c r="E18" s="183">
        <f t="shared" si="1"/>
        <v>0</v>
      </c>
      <c r="F18" s="229"/>
      <c r="G18" s="141"/>
      <c r="H18" s="87"/>
      <c r="I18" s="94"/>
      <c r="J18" s="94"/>
      <c r="K18" s="94"/>
      <c r="L18" s="94"/>
      <c r="M18" s="94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</row>
    <row r="19" spans="1:1023" s="89" customFormat="1" ht="18" customHeight="1" thickBot="1">
      <c r="A19" s="239"/>
      <c r="B19" s="240"/>
      <c r="C19" s="184">
        <v>0</v>
      </c>
      <c r="D19" s="185">
        <v>0</v>
      </c>
      <c r="E19" s="185">
        <f t="shared" si="1"/>
        <v>0</v>
      </c>
      <c r="F19" s="235"/>
      <c r="G19" s="141"/>
      <c r="H19" s="87"/>
      <c r="I19" s="94"/>
      <c r="J19" s="94"/>
      <c r="K19" s="94"/>
      <c r="L19" s="94"/>
      <c r="M19" s="94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  <c r="AMH19" s="88"/>
    </row>
    <row r="20" spans="1:1023" s="89" customFormat="1" ht="18" customHeight="1">
      <c r="A20" s="237" t="s">
        <v>134</v>
      </c>
      <c r="B20" s="227" t="s">
        <v>102</v>
      </c>
      <c r="C20" s="100"/>
      <c r="D20" s="101"/>
      <c r="E20" s="101">
        <f>C20*D20</f>
        <v>0</v>
      </c>
      <c r="F20" s="224">
        <f t="shared" ref="F20" si="2">SUM(E20:E25)</f>
        <v>0</v>
      </c>
      <c r="G20" s="129"/>
      <c r="H20" s="88"/>
      <c r="I20" s="88"/>
      <c r="J20" s="94"/>
      <c r="K20" s="94"/>
      <c r="L20" s="94"/>
      <c r="M20" s="94"/>
      <c r="N20" s="9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  <c r="AMH20" s="88"/>
      <c r="AMI20" s="88"/>
    </row>
    <row r="21" spans="1:1023" s="89" customFormat="1" ht="18" customHeight="1" thickBot="1">
      <c r="A21" s="238"/>
      <c r="B21" s="228"/>
      <c r="C21" s="103"/>
      <c r="D21" s="104"/>
      <c r="E21" s="104">
        <f t="shared" ref="E21:E25" si="3">C21*D21</f>
        <v>0</v>
      </c>
      <c r="F21" s="229"/>
      <c r="G21" s="130"/>
      <c r="H21" s="88"/>
      <c r="I21" s="88"/>
      <c r="J21" s="94"/>
      <c r="K21" s="94"/>
      <c r="L21" s="94"/>
      <c r="M21" s="94"/>
      <c r="N21" s="9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</row>
    <row r="22" spans="1:1023" s="89" customFormat="1" ht="18" customHeight="1">
      <c r="A22" s="238"/>
      <c r="B22" s="227" t="s">
        <v>103</v>
      </c>
      <c r="C22" s="100"/>
      <c r="D22" s="101"/>
      <c r="E22" s="101">
        <f t="shared" si="3"/>
        <v>0</v>
      </c>
      <c r="F22" s="229"/>
      <c r="G22" s="129"/>
      <c r="H22" s="87"/>
      <c r="I22" s="94"/>
      <c r="J22" s="94"/>
      <c r="K22" s="94"/>
      <c r="L22" s="94"/>
      <c r="M22" s="9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</row>
    <row r="23" spans="1:1023" s="89" customFormat="1" ht="18" customHeight="1" thickBot="1">
      <c r="A23" s="238"/>
      <c r="B23" s="228"/>
      <c r="C23" s="103"/>
      <c r="D23" s="104"/>
      <c r="E23" s="104">
        <f t="shared" si="3"/>
        <v>0</v>
      </c>
      <c r="F23" s="229"/>
      <c r="G23" s="130"/>
      <c r="H23" s="87"/>
      <c r="I23" s="94"/>
      <c r="J23" s="94"/>
      <c r="K23" s="94"/>
      <c r="L23" s="94"/>
      <c r="M23" s="94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</row>
    <row r="24" spans="1:1023" s="89" customFormat="1" ht="18" customHeight="1">
      <c r="A24" s="238"/>
      <c r="B24" s="236" t="s">
        <v>104</v>
      </c>
      <c r="C24" s="182"/>
      <c r="D24" s="183"/>
      <c r="E24" s="183">
        <f t="shared" si="3"/>
        <v>0</v>
      </c>
      <c r="F24" s="229"/>
      <c r="G24" s="141"/>
      <c r="H24" s="87"/>
      <c r="I24" s="94"/>
      <c r="J24" s="94"/>
      <c r="K24" s="94"/>
      <c r="L24" s="94"/>
      <c r="M24" s="94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</row>
    <row r="25" spans="1:1023" s="89" customFormat="1" ht="18" customHeight="1" thickBot="1">
      <c r="A25" s="239"/>
      <c r="B25" s="236"/>
      <c r="C25" s="184"/>
      <c r="D25" s="185"/>
      <c r="E25" s="185">
        <f t="shared" si="3"/>
        <v>0</v>
      </c>
      <c r="F25" s="235"/>
      <c r="G25" s="141"/>
      <c r="H25" s="87"/>
      <c r="I25" s="94"/>
      <c r="J25" s="94"/>
      <c r="K25" s="94"/>
      <c r="L25" s="94"/>
      <c r="M25" s="9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</row>
    <row r="26" spans="1:1023" s="89" customFormat="1" ht="18" customHeight="1">
      <c r="A26" s="237" t="s">
        <v>137</v>
      </c>
      <c r="B26" s="227" t="s">
        <v>102</v>
      </c>
      <c r="C26" s="100"/>
      <c r="D26" s="101"/>
      <c r="E26" s="101">
        <f>C26*D26</f>
        <v>0</v>
      </c>
      <c r="F26" s="224">
        <f t="shared" ref="F26" si="4">SUM(E26:E31)</f>
        <v>0</v>
      </c>
      <c r="G26" s="129"/>
      <c r="H26" s="88"/>
      <c r="I26" s="88"/>
      <c r="J26" s="94"/>
      <c r="K26" s="94"/>
      <c r="L26" s="94"/>
      <c r="M26" s="94"/>
      <c r="N26" s="9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</row>
    <row r="27" spans="1:1023" s="89" customFormat="1" ht="18" customHeight="1" thickBot="1">
      <c r="A27" s="238"/>
      <c r="B27" s="228"/>
      <c r="C27" s="103"/>
      <c r="D27" s="104"/>
      <c r="E27" s="104">
        <f t="shared" ref="E27:E31" si="5">C27*D27</f>
        <v>0</v>
      </c>
      <c r="F27" s="229"/>
      <c r="G27" s="130"/>
      <c r="H27" s="88"/>
      <c r="I27" s="88"/>
      <c r="J27" s="94"/>
      <c r="K27" s="94"/>
      <c r="L27" s="94"/>
      <c r="M27" s="94"/>
      <c r="N27" s="9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</row>
    <row r="28" spans="1:1023" s="89" customFormat="1" ht="18" customHeight="1">
      <c r="A28" s="238"/>
      <c r="B28" s="227" t="s">
        <v>103</v>
      </c>
      <c r="C28" s="100"/>
      <c r="D28" s="101"/>
      <c r="E28" s="101">
        <f t="shared" si="5"/>
        <v>0</v>
      </c>
      <c r="F28" s="229"/>
      <c r="G28" s="129"/>
      <c r="H28" s="87"/>
      <c r="I28" s="94"/>
      <c r="J28" s="94"/>
      <c r="K28" s="94"/>
      <c r="L28" s="94"/>
      <c r="M28" s="9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</row>
    <row r="29" spans="1:1023" s="89" customFormat="1" ht="18" customHeight="1" thickBot="1">
      <c r="A29" s="238"/>
      <c r="B29" s="228"/>
      <c r="C29" s="103"/>
      <c r="D29" s="104"/>
      <c r="E29" s="104">
        <f t="shared" si="5"/>
        <v>0</v>
      </c>
      <c r="F29" s="229"/>
      <c r="G29" s="130"/>
      <c r="H29" s="87"/>
      <c r="I29" s="94"/>
      <c r="J29" s="94"/>
      <c r="K29" s="94"/>
      <c r="L29" s="94"/>
      <c r="M29" s="94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  <c r="VA29" s="88"/>
      <c r="VB29" s="88"/>
      <c r="VC29" s="88"/>
      <c r="VD29" s="88"/>
      <c r="VE29" s="88"/>
      <c r="VF29" s="88"/>
      <c r="VG29" s="88"/>
      <c r="VH29" s="88"/>
      <c r="VI29" s="88"/>
      <c r="VJ29" s="88"/>
      <c r="VK29" s="88"/>
      <c r="VL29" s="88"/>
      <c r="VM29" s="88"/>
      <c r="VN29" s="88"/>
      <c r="VO29" s="88"/>
      <c r="VP29" s="88"/>
      <c r="VQ29" s="88"/>
      <c r="VR29" s="88"/>
      <c r="VS29" s="88"/>
      <c r="VT29" s="88"/>
      <c r="VU29" s="88"/>
      <c r="VV29" s="88"/>
      <c r="VW29" s="88"/>
      <c r="VX29" s="88"/>
      <c r="VY29" s="88"/>
      <c r="VZ29" s="88"/>
      <c r="WA29" s="88"/>
      <c r="WB29" s="88"/>
      <c r="WC29" s="88"/>
      <c r="WD29" s="88"/>
      <c r="WE29" s="88"/>
      <c r="WF29" s="88"/>
      <c r="WG29" s="88"/>
      <c r="WH29" s="88"/>
      <c r="WI29" s="88"/>
      <c r="WJ29" s="88"/>
      <c r="WK29" s="88"/>
      <c r="WL29" s="88"/>
      <c r="WM29" s="88"/>
      <c r="WN29" s="88"/>
      <c r="WO29" s="88"/>
      <c r="WP29" s="88"/>
      <c r="WQ29" s="88"/>
      <c r="WR29" s="88"/>
      <c r="WS29" s="88"/>
      <c r="WT29" s="88"/>
      <c r="WU29" s="88"/>
      <c r="WV29" s="88"/>
      <c r="WW29" s="88"/>
      <c r="WX29" s="88"/>
      <c r="WY29" s="88"/>
      <c r="WZ29" s="88"/>
      <c r="XA29" s="88"/>
      <c r="XB29" s="88"/>
      <c r="XC29" s="88"/>
      <c r="XD29" s="88"/>
      <c r="XE29" s="88"/>
      <c r="XF29" s="88"/>
      <c r="XG29" s="88"/>
      <c r="XH29" s="88"/>
      <c r="XI29" s="88"/>
      <c r="XJ29" s="88"/>
      <c r="XK29" s="88"/>
      <c r="XL29" s="88"/>
      <c r="XM29" s="88"/>
      <c r="XN29" s="88"/>
      <c r="XO29" s="88"/>
      <c r="XP29" s="88"/>
      <c r="XQ29" s="88"/>
      <c r="XR29" s="88"/>
      <c r="XS29" s="88"/>
      <c r="XT29" s="88"/>
      <c r="XU29" s="88"/>
      <c r="XV29" s="88"/>
      <c r="XW29" s="88"/>
      <c r="XX29" s="88"/>
      <c r="XY29" s="88"/>
      <c r="XZ29" s="88"/>
      <c r="YA29" s="88"/>
      <c r="YB29" s="88"/>
      <c r="YC29" s="88"/>
      <c r="YD29" s="88"/>
      <c r="YE29" s="88"/>
      <c r="YF29" s="88"/>
      <c r="YG29" s="88"/>
      <c r="YH29" s="88"/>
      <c r="YI29" s="88"/>
      <c r="YJ29" s="88"/>
      <c r="YK29" s="88"/>
      <c r="YL29" s="88"/>
      <c r="YM29" s="88"/>
      <c r="YN29" s="88"/>
      <c r="YO29" s="88"/>
      <c r="YP29" s="88"/>
      <c r="YQ29" s="88"/>
      <c r="YR29" s="88"/>
      <c r="YS29" s="88"/>
      <c r="YT29" s="88"/>
      <c r="YU29" s="88"/>
      <c r="YV29" s="88"/>
      <c r="YW29" s="88"/>
      <c r="YX29" s="88"/>
      <c r="YY29" s="88"/>
      <c r="YZ29" s="88"/>
      <c r="ZA29" s="88"/>
      <c r="ZB29" s="88"/>
      <c r="ZC29" s="88"/>
      <c r="ZD29" s="88"/>
      <c r="ZE29" s="88"/>
      <c r="ZF29" s="88"/>
      <c r="ZG29" s="88"/>
      <c r="ZH29" s="88"/>
      <c r="ZI29" s="88"/>
      <c r="ZJ29" s="88"/>
      <c r="ZK29" s="88"/>
      <c r="ZL29" s="88"/>
      <c r="ZM29" s="88"/>
      <c r="ZN29" s="88"/>
      <c r="ZO29" s="88"/>
      <c r="ZP29" s="88"/>
      <c r="ZQ29" s="88"/>
      <c r="ZR29" s="88"/>
      <c r="ZS29" s="88"/>
      <c r="ZT29" s="88"/>
      <c r="ZU29" s="88"/>
      <c r="ZV29" s="88"/>
      <c r="ZW29" s="88"/>
      <c r="ZX29" s="88"/>
      <c r="ZY29" s="88"/>
      <c r="ZZ29" s="88"/>
      <c r="AAA29" s="88"/>
      <c r="AAB29" s="88"/>
      <c r="AAC29" s="88"/>
      <c r="AAD29" s="88"/>
      <c r="AAE29" s="88"/>
      <c r="AAF29" s="88"/>
      <c r="AAG29" s="88"/>
      <c r="AAH29" s="88"/>
      <c r="AAI29" s="88"/>
      <c r="AAJ29" s="88"/>
      <c r="AAK29" s="88"/>
      <c r="AAL29" s="88"/>
      <c r="AAM29" s="88"/>
      <c r="AAN29" s="88"/>
      <c r="AAO29" s="88"/>
      <c r="AAP29" s="88"/>
      <c r="AAQ29" s="88"/>
      <c r="AAR29" s="88"/>
      <c r="AAS29" s="88"/>
      <c r="AAT29" s="88"/>
      <c r="AAU29" s="88"/>
      <c r="AAV29" s="88"/>
      <c r="AAW29" s="88"/>
      <c r="AAX29" s="88"/>
      <c r="AAY29" s="88"/>
      <c r="AAZ29" s="88"/>
      <c r="ABA29" s="88"/>
      <c r="ABB29" s="88"/>
      <c r="ABC29" s="88"/>
      <c r="ABD29" s="88"/>
      <c r="ABE29" s="88"/>
      <c r="ABF29" s="88"/>
      <c r="ABG29" s="88"/>
      <c r="ABH29" s="88"/>
      <c r="ABI29" s="88"/>
      <c r="ABJ29" s="88"/>
      <c r="ABK29" s="88"/>
      <c r="ABL29" s="88"/>
      <c r="ABM29" s="88"/>
      <c r="ABN29" s="88"/>
      <c r="ABO29" s="88"/>
      <c r="ABP29" s="88"/>
      <c r="ABQ29" s="88"/>
      <c r="ABR29" s="88"/>
      <c r="ABS29" s="88"/>
      <c r="ABT29" s="88"/>
      <c r="ABU29" s="88"/>
      <c r="ABV29" s="88"/>
      <c r="ABW29" s="88"/>
      <c r="ABX29" s="88"/>
      <c r="ABY29" s="88"/>
      <c r="ABZ29" s="88"/>
      <c r="ACA29" s="88"/>
      <c r="ACB29" s="88"/>
      <c r="ACC29" s="88"/>
      <c r="ACD29" s="88"/>
      <c r="ACE29" s="88"/>
      <c r="ACF29" s="88"/>
      <c r="ACG29" s="88"/>
      <c r="ACH29" s="88"/>
      <c r="ACI29" s="88"/>
      <c r="ACJ29" s="88"/>
      <c r="ACK29" s="88"/>
      <c r="ACL29" s="88"/>
      <c r="ACM29" s="88"/>
      <c r="ACN29" s="88"/>
      <c r="ACO29" s="88"/>
      <c r="ACP29" s="88"/>
      <c r="ACQ29" s="88"/>
      <c r="ACR29" s="88"/>
      <c r="ACS29" s="88"/>
      <c r="ACT29" s="88"/>
      <c r="ACU29" s="88"/>
      <c r="ACV29" s="88"/>
      <c r="ACW29" s="88"/>
      <c r="ACX29" s="88"/>
      <c r="ACY29" s="88"/>
      <c r="ACZ29" s="88"/>
      <c r="ADA29" s="88"/>
      <c r="ADB29" s="88"/>
      <c r="ADC29" s="88"/>
      <c r="ADD29" s="88"/>
      <c r="ADE29" s="88"/>
      <c r="ADF29" s="88"/>
      <c r="ADG29" s="88"/>
      <c r="ADH29" s="88"/>
      <c r="ADI29" s="88"/>
      <c r="ADJ29" s="88"/>
      <c r="ADK29" s="88"/>
      <c r="ADL29" s="88"/>
      <c r="ADM29" s="88"/>
      <c r="ADN29" s="88"/>
      <c r="ADO29" s="88"/>
      <c r="ADP29" s="88"/>
      <c r="ADQ29" s="88"/>
      <c r="ADR29" s="88"/>
      <c r="ADS29" s="88"/>
      <c r="ADT29" s="88"/>
      <c r="ADU29" s="88"/>
      <c r="ADV29" s="88"/>
      <c r="ADW29" s="88"/>
      <c r="ADX29" s="88"/>
      <c r="ADY29" s="88"/>
      <c r="ADZ29" s="88"/>
      <c r="AEA29" s="88"/>
      <c r="AEB29" s="88"/>
      <c r="AEC29" s="88"/>
      <c r="AED29" s="88"/>
      <c r="AEE29" s="88"/>
      <c r="AEF29" s="88"/>
      <c r="AEG29" s="88"/>
      <c r="AEH29" s="88"/>
      <c r="AEI29" s="88"/>
      <c r="AEJ29" s="88"/>
      <c r="AEK29" s="88"/>
      <c r="AEL29" s="88"/>
      <c r="AEM29" s="88"/>
      <c r="AEN29" s="88"/>
      <c r="AEO29" s="88"/>
      <c r="AEP29" s="88"/>
      <c r="AEQ29" s="88"/>
      <c r="AER29" s="88"/>
      <c r="AES29" s="88"/>
      <c r="AET29" s="88"/>
      <c r="AEU29" s="88"/>
      <c r="AEV29" s="88"/>
      <c r="AEW29" s="88"/>
      <c r="AEX29" s="88"/>
      <c r="AEY29" s="88"/>
      <c r="AEZ29" s="88"/>
      <c r="AFA29" s="88"/>
      <c r="AFB29" s="88"/>
      <c r="AFC29" s="88"/>
      <c r="AFD29" s="88"/>
      <c r="AFE29" s="88"/>
      <c r="AFF29" s="88"/>
      <c r="AFG29" s="88"/>
      <c r="AFH29" s="88"/>
      <c r="AFI29" s="88"/>
      <c r="AFJ29" s="88"/>
      <c r="AFK29" s="88"/>
      <c r="AFL29" s="88"/>
      <c r="AFM29" s="88"/>
      <c r="AFN29" s="88"/>
      <c r="AFO29" s="88"/>
      <c r="AFP29" s="88"/>
      <c r="AFQ29" s="88"/>
      <c r="AFR29" s="88"/>
      <c r="AFS29" s="88"/>
      <c r="AFT29" s="88"/>
      <c r="AFU29" s="88"/>
      <c r="AFV29" s="88"/>
      <c r="AFW29" s="88"/>
      <c r="AFX29" s="88"/>
      <c r="AFY29" s="88"/>
      <c r="AFZ29" s="88"/>
      <c r="AGA29" s="88"/>
      <c r="AGB29" s="88"/>
      <c r="AGC29" s="88"/>
      <c r="AGD29" s="88"/>
      <c r="AGE29" s="88"/>
      <c r="AGF29" s="88"/>
      <c r="AGG29" s="88"/>
      <c r="AGH29" s="88"/>
      <c r="AGI29" s="88"/>
      <c r="AGJ29" s="88"/>
      <c r="AGK29" s="88"/>
      <c r="AGL29" s="88"/>
      <c r="AGM29" s="88"/>
      <c r="AGN29" s="88"/>
      <c r="AGO29" s="88"/>
      <c r="AGP29" s="88"/>
      <c r="AGQ29" s="88"/>
      <c r="AGR29" s="88"/>
      <c r="AGS29" s="88"/>
      <c r="AGT29" s="88"/>
      <c r="AGU29" s="88"/>
      <c r="AGV29" s="88"/>
      <c r="AGW29" s="88"/>
      <c r="AGX29" s="88"/>
      <c r="AGY29" s="88"/>
      <c r="AGZ29" s="88"/>
      <c r="AHA29" s="88"/>
      <c r="AHB29" s="88"/>
      <c r="AHC29" s="88"/>
      <c r="AHD29" s="88"/>
      <c r="AHE29" s="88"/>
      <c r="AHF29" s="88"/>
      <c r="AHG29" s="88"/>
      <c r="AHH29" s="88"/>
      <c r="AHI29" s="88"/>
      <c r="AHJ29" s="88"/>
      <c r="AHK29" s="88"/>
      <c r="AHL29" s="88"/>
      <c r="AHM29" s="88"/>
      <c r="AHN29" s="88"/>
      <c r="AHO29" s="88"/>
      <c r="AHP29" s="88"/>
      <c r="AHQ29" s="88"/>
      <c r="AHR29" s="88"/>
      <c r="AHS29" s="88"/>
      <c r="AHT29" s="88"/>
      <c r="AHU29" s="88"/>
      <c r="AHV29" s="88"/>
      <c r="AHW29" s="88"/>
      <c r="AHX29" s="88"/>
      <c r="AHY29" s="88"/>
      <c r="AHZ29" s="88"/>
      <c r="AIA29" s="88"/>
      <c r="AIB29" s="88"/>
      <c r="AIC29" s="88"/>
      <c r="AID29" s="88"/>
      <c r="AIE29" s="88"/>
      <c r="AIF29" s="88"/>
      <c r="AIG29" s="88"/>
      <c r="AIH29" s="88"/>
      <c r="AII29" s="88"/>
      <c r="AIJ29" s="88"/>
      <c r="AIK29" s="88"/>
      <c r="AIL29" s="88"/>
      <c r="AIM29" s="88"/>
      <c r="AIN29" s="88"/>
      <c r="AIO29" s="88"/>
      <c r="AIP29" s="88"/>
      <c r="AIQ29" s="88"/>
      <c r="AIR29" s="88"/>
      <c r="AIS29" s="88"/>
      <c r="AIT29" s="88"/>
      <c r="AIU29" s="88"/>
      <c r="AIV29" s="88"/>
      <c r="AIW29" s="88"/>
      <c r="AIX29" s="88"/>
      <c r="AIY29" s="88"/>
      <c r="AIZ29" s="88"/>
      <c r="AJA29" s="88"/>
      <c r="AJB29" s="88"/>
      <c r="AJC29" s="88"/>
      <c r="AJD29" s="88"/>
      <c r="AJE29" s="88"/>
      <c r="AJF29" s="88"/>
      <c r="AJG29" s="88"/>
      <c r="AJH29" s="88"/>
      <c r="AJI29" s="88"/>
      <c r="AJJ29" s="88"/>
      <c r="AJK29" s="88"/>
      <c r="AJL29" s="88"/>
      <c r="AJM29" s="88"/>
      <c r="AJN29" s="88"/>
      <c r="AJO29" s="88"/>
      <c r="AJP29" s="88"/>
      <c r="AJQ29" s="88"/>
      <c r="AJR29" s="88"/>
      <c r="AJS29" s="88"/>
      <c r="AJT29" s="88"/>
      <c r="AJU29" s="88"/>
      <c r="AJV29" s="88"/>
      <c r="AJW29" s="88"/>
      <c r="AJX29" s="88"/>
      <c r="AJY29" s="88"/>
      <c r="AJZ29" s="88"/>
      <c r="AKA29" s="88"/>
      <c r="AKB29" s="88"/>
      <c r="AKC29" s="88"/>
      <c r="AKD29" s="88"/>
      <c r="AKE29" s="88"/>
      <c r="AKF29" s="88"/>
      <c r="AKG29" s="88"/>
      <c r="AKH29" s="88"/>
      <c r="AKI29" s="88"/>
      <c r="AKJ29" s="88"/>
      <c r="AKK29" s="88"/>
      <c r="AKL29" s="88"/>
      <c r="AKM29" s="88"/>
      <c r="AKN29" s="88"/>
      <c r="AKO29" s="88"/>
      <c r="AKP29" s="88"/>
      <c r="AKQ29" s="88"/>
      <c r="AKR29" s="88"/>
      <c r="AKS29" s="88"/>
      <c r="AKT29" s="88"/>
      <c r="AKU29" s="88"/>
      <c r="AKV29" s="88"/>
      <c r="AKW29" s="88"/>
      <c r="AKX29" s="88"/>
      <c r="AKY29" s="88"/>
      <c r="AKZ29" s="88"/>
      <c r="ALA29" s="88"/>
      <c r="ALB29" s="88"/>
      <c r="ALC29" s="88"/>
      <c r="ALD29" s="88"/>
      <c r="ALE29" s="88"/>
      <c r="ALF29" s="88"/>
      <c r="ALG29" s="88"/>
      <c r="ALH29" s="88"/>
      <c r="ALI29" s="88"/>
      <c r="ALJ29" s="88"/>
      <c r="ALK29" s="88"/>
      <c r="ALL29" s="88"/>
      <c r="ALM29" s="88"/>
      <c r="ALN29" s="88"/>
      <c r="ALO29" s="88"/>
      <c r="ALP29" s="88"/>
      <c r="ALQ29" s="88"/>
      <c r="ALR29" s="88"/>
      <c r="ALS29" s="88"/>
      <c r="ALT29" s="88"/>
      <c r="ALU29" s="88"/>
      <c r="ALV29" s="88"/>
      <c r="ALW29" s="88"/>
      <c r="ALX29" s="88"/>
      <c r="ALY29" s="88"/>
      <c r="ALZ29" s="88"/>
      <c r="AMA29" s="88"/>
      <c r="AMB29" s="88"/>
      <c r="AMC29" s="88"/>
      <c r="AMD29" s="88"/>
      <c r="AME29" s="88"/>
      <c r="AMF29" s="88"/>
      <c r="AMG29" s="88"/>
      <c r="AMH29" s="88"/>
    </row>
    <row r="30" spans="1:1023" s="89" customFormat="1" ht="18" customHeight="1">
      <c r="A30" s="238"/>
      <c r="B30" s="236" t="s">
        <v>104</v>
      </c>
      <c r="C30" s="182">
        <v>0</v>
      </c>
      <c r="D30" s="183">
        <v>0</v>
      </c>
      <c r="E30" s="183">
        <f t="shared" si="5"/>
        <v>0</v>
      </c>
      <c r="F30" s="229"/>
      <c r="G30" s="141"/>
      <c r="H30" s="87"/>
      <c r="I30" s="94"/>
      <c r="J30" s="94"/>
      <c r="K30" s="94"/>
      <c r="L30" s="94"/>
      <c r="M30" s="94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  <c r="VA30" s="88"/>
      <c r="VB30" s="88"/>
      <c r="VC30" s="88"/>
      <c r="VD30" s="88"/>
      <c r="VE30" s="88"/>
      <c r="VF30" s="88"/>
      <c r="VG30" s="88"/>
      <c r="VH30" s="88"/>
      <c r="VI30" s="88"/>
      <c r="VJ30" s="88"/>
      <c r="VK30" s="88"/>
      <c r="VL30" s="88"/>
      <c r="VM30" s="88"/>
      <c r="VN30" s="88"/>
      <c r="VO30" s="88"/>
      <c r="VP30" s="88"/>
      <c r="VQ30" s="88"/>
      <c r="VR30" s="88"/>
      <c r="VS30" s="88"/>
      <c r="VT30" s="88"/>
      <c r="VU30" s="88"/>
      <c r="VV30" s="88"/>
      <c r="VW30" s="88"/>
      <c r="VX30" s="88"/>
      <c r="VY30" s="88"/>
      <c r="VZ30" s="88"/>
      <c r="WA30" s="88"/>
      <c r="WB30" s="88"/>
      <c r="WC30" s="88"/>
      <c r="WD30" s="88"/>
      <c r="WE30" s="88"/>
      <c r="WF30" s="88"/>
      <c r="WG30" s="88"/>
      <c r="WH30" s="88"/>
      <c r="WI30" s="88"/>
      <c r="WJ30" s="88"/>
      <c r="WK30" s="88"/>
      <c r="WL30" s="88"/>
      <c r="WM30" s="88"/>
      <c r="WN30" s="88"/>
      <c r="WO30" s="88"/>
      <c r="WP30" s="88"/>
      <c r="WQ30" s="88"/>
      <c r="WR30" s="88"/>
      <c r="WS30" s="88"/>
      <c r="WT30" s="88"/>
      <c r="WU30" s="88"/>
      <c r="WV30" s="88"/>
      <c r="WW30" s="88"/>
      <c r="WX30" s="88"/>
      <c r="WY30" s="88"/>
      <c r="WZ30" s="88"/>
      <c r="XA30" s="88"/>
      <c r="XB30" s="88"/>
      <c r="XC30" s="88"/>
      <c r="XD30" s="88"/>
      <c r="XE30" s="88"/>
      <c r="XF30" s="88"/>
      <c r="XG30" s="88"/>
      <c r="XH30" s="88"/>
      <c r="XI30" s="88"/>
      <c r="XJ30" s="88"/>
      <c r="XK30" s="88"/>
      <c r="XL30" s="88"/>
      <c r="XM30" s="88"/>
      <c r="XN30" s="88"/>
      <c r="XO30" s="88"/>
      <c r="XP30" s="88"/>
      <c r="XQ30" s="88"/>
      <c r="XR30" s="88"/>
      <c r="XS30" s="88"/>
      <c r="XT30" s="88"/>
      <c r="XU30" s="88"/>
      <c r="XV30" s="88"/>
      <c r="XW30" s="88"/>
      <c r="XX30" s="88"/>
      <c r="XY30" s="88"/>
      <c r="XZ30" s="88"/>
      <c r="YA30" s="88"/>
      <c r="YB30" s="88"/>
      <c r="YC30" s="88"/>
      <c r="YD30" s="88"/>
      <c r="YE30" s="88"/>
      <c r="YF30" s="88"/>
      <c r="YG30" s="88"/>
      <c r="YH30" s="88"/>
      <c r="YI30" s="88"/>
      <c r="YJ30" s="88"/>
      <c r="YK30" s="88"/>
      <c r="YL30" s="88"/>
      <c r="YM30" s="88"/>
      <c r="YN30" s="88"/>
      <c r="YO30" s="88"/>
      <c r="YP30" s="88"/>
      <c r="YQ30" s="88"/>
      <c r="YR30" s="88"/>
      <c r="YS30" s="88"/>
      <c r="YT30" s="88"/>
      <c r="YU30" s="88"/>
      <c r="YV30" s="88"/>
      <c r="YW30" s="88"/>
      <c r="YX30" s="88"/>
      <c r="YY30" s="88"/>
      <c r="YZ30" s="88"/>
      <c r="ZA30" s="88"/>
      <c r="ZB30" s="88"/>
      <c r="ZC30" s="88"/>
      <c r="ZD30" s="88"/>
      <c r="ZE30" s="88"/>
      <c r="ZF30" s="88"/>
      <c r="ZG30" s="88"/>
      <c r="ZH30" s="88"/>
      <c r="ZI30" s="88"/>
      <c r="ZJ30" s="88"/>
      <c r="ZK30" s="88"/>
      <c r="ZL30" s="88"/>
      <c r="ZM30" s="88"/>
      <c r="ZN30" s="88"/>
      <c r="ZO30" s="88"/>
      <c r="ZP30" s="88"/>
      <c r="ZQ30" s="88"/>
      <c r="ZR30" s="88"/>
      <c r="ZS30" s="88"/>
      <c r="ZT30" s="88"/>
      <c r="ZU30" s="88"/>
      <c r="ZV30" s="88"/>
      <c r="ZW30" s="88"/>
      <c r="ZX30" s="88"/>
      <c r="ZY30" s="88"/>
      <c r="ZZ30" s="88"/>
      <c r="AAA30" s="88"/>
      <c r="AAB30" s="88"/>
      <c r="AAC30" s="88"/>
      <c r="AAD30" s="88"/>
      <c r="AAE30" s="88"/>
      <c r="AAF30" s="88"/>
      <c r="AAG30" s="88"/>
      <c r="AAH30" s="88"/>
      <c r="AAI30" s="88"/>
      <c r="AAJ30" s="88"/>
      <c r="AAK30" s="88"/>
      <c r="AAL30" s="88"/>
      <c r="AAM30" s="88"/>
      <c r="AAN30" s="88"/>
      <c r="AAO30" s="88"/>
      <c r="AAP30" s="88"/>
      <c r="AAQ30" s="88"/>
      <c r="AAR30" s="88"/>
      <c r="AAS30" s="88"/>
      <c r="AAT30" s="88"/>
      <c r="AAU30" s="88"/>
      <c r="AAV30" s="88"/>
      <c r="AAW30" s="88"/>
      <c r="AAX30" s="88"/>
      <c r="AAY30" s="88"/>
      <c r="AAZ30" s="88"/>
      <c r="ABA30" s="88"/>
      <c r="ABB30" s="88"/>
      <c r="ABC30" s="88"/>
      <c r="ABD30" s="88"/>
      <c r="ABE30" s="88"/>
      <c r="ABF30" s="88"/>
      <c r="ABG30" s="88"/>
      <c r="ABH30" s="88"/>
      <c r="ABI30" s="88"/>
      <c r="ABJ30" s="88"/>
      <c r="ABK30" s="88"/>
      <c r="ABL30" s="88"/>
      <c r="ABM30" s="88"/>
      <c r="ABN30" s="88"/>
      <c r="ABO30" s="88"/>
      <c r="ABP30" s="88"/>
      <c r="ABQ30" s="88"/>
      <c r="ABR30" s="88"/>
      <c r="ABS30" s="88"/>
      <c r="ABT30" s="88"/>
      <c r="ABU30" s="88"/>
      <c r="ABV30" s="88"/>
      <c r="ABW30" s="88"/>
      <c r="ABX30" s="88"/>
      <c r="ABY30" s="88"/>
      <c r="ABZ30" s="88"/>
      <c r="ACA30" s="88"/>
      <c r="ACB30" s="88"/>
      <c r="ACC30" s="88"/>
      <c r="ACD30" s="88"/>
      <c r="ACE30" s="88"/>
      <c r="ACF30" s="88"/>
      <c r="ACG30" s="88"/>
      <c r="ACH30" s="88"/>
      <c r="ACI30" s="88"/>
      <c r="ACJ30" s="88"/>
      <c r="ACK30" s="88"/>
      <c r="ACL30" s="88"/>
      <c r="ACM30" s="88"/>
      <c r="ACN30" s="88"/>
      <c r="ACO30" s="88"/>
      <c r="ACP30" s="88"/>
      <c r="ACQ30" s="88"/>
      <c r="ACR30" s="88"/>
      <c r="ACS30" s="88"/>
      <c r="ACT30" s="88"/>
      <c r="ACU30" s="88"/>
      <c r="ACV30" s="88"/>
      <c r="ACW30" s="88"/>
      <c r="ACX30" s="88"/>
      <c r="ACY30" s="88"/>
      <c r="ACZ30" s="88"/>
      <c r="ADA30" s="88"/>
      <c r="ADB30" s="88"/>
      <c r="ADC30" s="88"/>
      <c r="ADD30" s="88"/>
      <c r="ADE30" s="88"/>
      <c r="ADF30" s="88"/>
      <c r="ADG30" s="88"/>
      <c r="ADH30" s="88"/>
      <c r="ADI30" s="88"/>
      <c r="ADJ30" s="88"/>
      <c r="ADK30" s="88"/>
      <c r="ADL30" s="88"/>
      <c r="ADM30" s="88"/>
      <c r="ADN30" s="88"/>
      <c r="ADO30" s="88"/>
      <c r="ADP30" s="88"/>
      <c r="ADQ30" s="88"/>
      <c r="ADR30" s="88"/>
      <c r="ADS30" s="88"/>
      <c r="ADT30" s="88"/>
      <c r="ADU30" s="88"/>
      <c r="ADV30" s="88"/>
      <c r="ADW30" s="88"/>
      <c r="ADX30" s="88"/>
      <c r="ADY30" s="88"/>
      <c r="ADZ30" s="88"/>
      <c r="AEA30" s="88"/>
      <c r="AEB30" s="88"/>
      <c r="AEC30" s="88"/>
      <c r="AED30" s="88"/>
      <c r="AEE30" s="88"/>
      <c r="AEF30" s="88"/>
      <c r="AEG30" s="88"/>
      <c r="AEH30" s="88"/>
      <c r="AEI30" s="88"/>
      <c r="AEJ30" s="88"/>
      <c r="AEK30" s="88"/>
      <c r="AEL30" s="88"/>
      <c r="AEM30" s="88"/>
      <c r="AEN30" s="88"/>
      <c r="AEO30" s="88"/>
      <c r="AEP30" s="88"/>
      <c r="AEQ30" s="88"/>
      <c r="AER30" s="88"/>
      <c r="AES30" s="88"/>
      <c r="AET30" s="88"/>
      <c r="AEU30" s="88"/>
      <c r="AEV30" s="88"/>
      <c r="AEW30" s="88"/>
      <c r="AEX30" s="88"/>
      <c r="AEY30" s="88"/>
      <c r="AEZ30" s="88"/>
      <c r="AFA30" s="88"/>
      <c r="AFB30" s="88"/>
      <c r="AFC30" s="88"/>
      <c r="AFD30" s="88"/>
      <c r="AFE30" s="88"/>
      <c r="AFF30" s="88"/>
      <c r="AFG30" s="88"/>
      <c r="AFH30" s="88"/>
      <c r="AFI30" s="88"/>
      <c r="AFJ30" s="88"/>
      <c r="AFK30" s="88"/>
      <c r="AFL30" s="88"/>
      <c r="AFM30" s="88"/>
      <c r="AFN30" s="88"/>
      <c r="AFO30" s="88"/>
      <c r="AFP30" s="88"/>
      <c r="AFQ30" s="88"/>
      <c r="AFR30" s="88"/>
      <c r="AFS30" s="88"/>
      <c r="AFT30" s="88"/>
      <c r="AFU30" s="88"/>
      <c r="AFV30" s="88"/>
      <c r="AFW30" s="88"/>
      <c r="AFX30" s="88"/>
      <c r="AFY30" s="88"/>
      <c r="AFZ30" s="88"/>
      <c r="AGA30" s="88"/>
      <c r="AGB30" s="88"/>
      <c r="AGC30" s="88"/>
      <c r="AGD30" s="88"/>
      <c r="AGE30" s="88"/>
      <c r="AGF30" s="88"/>
      <c r="AGG30" s="88"/>
      <c r="AGH30" s="88"/>
      <c r="AGI30" s="88"/>
      <c r="AGJ30" s="88"/>
      <c r="AGK30" s="88"/>
      <c r="AGL30" s="88"/>
      <c r="AGM30" s="88"/>
      <c r="AGN30" s="88"/>
      <c r="AGO30" s="88"/>
      <c r="AGP30" s="88"/>
      <c r="AGQ30" s="88"/>
      <c r="AGR30" s="88"/>
      <c r="AGS30" s="88"/>
      <c r="AGT30" s="88"/>
      <c r="AGU30" s="88"/>
      <c r="AGV30" s="88"/>
      <c r="AGW30" s="88"/>
      <c r="AGX30" s="88"/>
      <c r="AGY30" s="88"/>
      <c r="AGZ30" s="88"/>
      <c r="AHA30" s="88"/>
      <c r="AHB30" s="88"/>
      <c r="AHC30" s="88"/>
      <c r="AHD30" s="88"/>
      <c r="AHE30" s="88"/>
      <c r="AHF30" s="88"/>
      <c r="AHG30" s="88"/>
      <c r="AHH30" s="88"/>
      <c r="AHI30" s="88"/>
      <c r="AHJ30" s="88"/>
      <c r="AHK30" s="88"/>
      <c r="AHL30" s="88"/>
      <c r="AHM30" s="88"/>
      <c r="AHN30" s="88"/>
      <c r="AHO30" s="88"/>
      <c r="AHP30" s="88"/>
      <c r="AHQ30" s="88"/>
      <c r="AHR30" s="88"/>
      <c r="AHS30" s="88"/>
      <c r="AHT30" s="88"/>
      <c r="AHU30" s="88"/>
      <c r="AHV30" s="88"/>
      <c r="AHW30" s="88"/>
      <c r="AHX30" s="88"/>
      <c r="AHY30" s="88"/>
      <c r="AHZ30" s="88"/>
      <c r="AIA30" s="88"/>
      <c r="AIB30" s="88"/>
      <c r="AIC30" s="88"/>
      <c r="AID30" s="88"/>
      <c r="AIE30" s="88"/>
      <c r="AIF30" s="88"/>
      <c r="AIG30" s="88"/>
      <c r="AIH30" s="88"/>
      <c r="AII30" s="88"/>
      <c r="AIJ30" s="88"/>
      <c r="AIK30" s="88"/>
      <c r="AIL30" s="88"/>
      <c r="AIM30" s="88"/>
      <c r="AIN30" s="88"/>
      <c r="AIO30" s="88"/>
      <c r="AIP30" s="88"/>
      <c r="AIQ30" s="88"/>
      <c r="AIR30" s="88"/>
      <c r="AIS30" s="88"/>
      <c r="AIT30" s="88"/>
      <c r="AIU30" s="88"/>
      <c r="AIV30" s="88"/>
      <c r="AIW30" s="88"/>
      <c r="AIX30" s="88"/>
      <c r="AIY30" s="88"/>
      <c r="AIZ30" s="88"/>
      <c r="AJA30" s="88"/>
      <c r="AJB30" s="88"/>
      <c r="AJC30" s="88"/>
      <c r="AJD30" s="88"/>
      <c r="AJE30" s="88"/>
      <c r="AJF30" s="88"/>
      <c r="AJG30" s="88"/>
      <c r="AJH30" s="88"/>
      <c r="AJI30" s="88"/>
      <c r="AJJ30" s="88"/>
      <c r="AJK30" s="88"/>
      <c r="AJL30" s="88"/>
      <c r="AJM30" s="88"/>
      <c r="AJN30" s="88"/>
      <c r="AJO30" s="88"/>
      <c r="AJP30" s="88"/>
      <c r="AJQ30" s="88"/>
      <c r="AJR30" s="88"/>
      <c r="AJS30" s="88"/>
      <c r="AJT30" s="88"/>
      <c r="AJU30" s="88"/>
      <c r="AJV30" s="88"/>
      <c r="AJW30" s="88"/>
      <c r="AJX30" s="88"/>
      <c r="AJY30" s="88"/>
      <c r="AJZ30" s="88"/>
      <c r="AKA30" s="88"/>
      <c r="AKB30" s="88"/>
      <c r="AKC30" s="88"/>
      <c r="AKD30" s="88"/>
      <c r="AKE30" s="88"/>
      <c r="AKF30" s="88"/>
      <c r="AKG30" s="88"/>
      <c r="AKH30" s="88"/>
      <c r="AKI30" s="88"/>
      <c r="AKJ30" s="88"/>
      <c r="AKK30" s="88"/>
      <c r="AKL30" s="88"/>
      <c r="AKM30" s="88"/>
      <c r="AKN30" s="88"/>
      <c r="AKO30" s="88"/>
      <c r="AKP30" s="88"/>
      <c r="AKQ30" s="88"/>
      <c r="AKR30" s="88"/>
      <c r="AKS30" s="88"/>
      <c r="AKT30" s="88"/>
      <c r="AKU30" s="88"/>
      <c r="AKV30" s="88"/>
      <c r="AKW30" s="88"/>
      <c r="AKX30" s="88"/>
      <c r="AKY30" s="88"/>
      <c r="AKZ30" s="88"/>
      <c r="ALA30" s="88"/>
      <c r="ALB30" s="88"/>
      <c r="ALC30" s="88"/>
      <c r="ALD30" s="88"/>
      <c r="ALE30" s="88"/>
      <c r="ALF30" s="88"/>
      <c r="ALG30" s="88"/>
      <c r="ALH30" s="88"/>
      <c r="ALI30" s="88"/>
      <c r="ALJ30" s="88"/>
      <c r="ALK30" s="88"/>
      <c r="ALL30" s="88"/>
      <c r="ALM30" s="88"/>
      <c r="ALN30" s="88"/>
      <c r="ALO30" s="88"/>
      <c r="ALP30" s="88"/>
      <c r="ALQ30" s="88"/>
      <c r="ALR30" s="88"/>
      <c r="ALS30" s="88"/>
      <c r="ALT30" s="88"/>
      <c r="ALU30" s="88"/>
      <c r="ALV30" s="88"/>
      <c r="ALW30" s="88"/>
      <c r="ALX30" s="88"/>
      <c r="ALY30" s="88"/>
      <c r="ALZ30" s="88"/>
      <c r="AMA30" s="88"/>
      <c r="AMB30" s="88"/>
      <c r="AMC30" s="88"/>
      <c r="AMD30" s="88"/>
      <c r="AME30" s="88"/>
      <c r="AMF30" s="88"/>
      <c r="AMG30" s="88"/>
      <c r="AMH30" s="88"/>
    </row>
    <row r="31" spans="1:1023" s="89" customFormat="1" ht="18" customHeight="1" thickBot="1">
      <c r="A31" s="239"/>
      <c r="B31" s="240"/>
      <c r="C31" s="186">
        <v>0</v>
      </c>
      <c r="D31" s="187">
        <v>0</v>
      </c>
      <c r="E31" s="187">
        <f t="shared" si="5"/>
        <v>0</v>
      </c>
      <c r="F31" s="235"/>
      <c r="G31" s="130"/>
      <c r="H31" s="87"/>
      <c r="I31" s="94"/>
      <c r="J31" s="94"/>
      <c r="K31" s="94"/>
      <c r="L31" s="94"/>
      <c r="M31" s="94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</row>
    <row r="32" spans="1:1023" s="56" customFormat="1" ht="18" customHeight="1">
      <c r="A32" s="55"/>
      <c r="B32" s="55"/>
      <c r="C32" s="26" t="s">
        <v>15</v>
      </c>
      <c r="D32" s="88"/>
      <c r="E32" s="86">
        <f>SUM(E14:E31)</f>
        <v>0</v>
      </c>
      <c r="F32" s="86">
        <f>SUM(F14:F31)</f>
        <v>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  <c r="AAB32" s="55"/>
      <c r="AAC32" s="55"/>
      <c r="AAD32" s="55"/>
      <c r="AAE32" s="55"/>
      <c r="AAF32" s="55"/>
      <c r="AAG32" s="55"/>
      <c r="AAH32" s="55"/>
      <c r="AAI32" s="55"/>
      <c r="AAJ32" s="55"/>
      <c r="AAK32" s="55"/>
      <c r="AAL32" s="55"/>
      <c r="AAM32" s="55"/>
      <c r="AAN32" s="55"/>
      <c r="AAO32" s="55"/>
      <c r="AAP32" s="55"/>
      <c r="AAQ32" s="55"/>
      <c r="AAR32" s="55"/>
      <c r="AAS32" s="55"/>
      <c r="AAT32" s="55"/>
      <c r="AAU32" s="55"/>
      <c r="AAV32" s="55"/>
      <c r="AAW32" s="55"/>
      <c r="AAX32" s="55"/>
      <c r="AAY32" s="55"/>
      <c r="AAZ32" s="55"/>
      <c r="ABA32" s="55"/>
      <c r="ABB32" s="55"/>
      <c r="ABC32" s="55"/>
      <c r="ABD32" s="55"/>
      <c r="ABE32" s="55"/>
      <c r="ABF32" s="55"/>
      <c r="ABG32" s="55"/>
      <c r="ABH32" s="55"/>
      <c r="ABI32" s="55"/>
      <c r="ABJ32" s="55"/>
      <c r="ABK32" s="55"/>
      <c r="ABL32" s="55"/>
      <c r="ABM32" s="55"/>
      <c r="ABN32" s="55"/>
      <c r="ABO32" s="55"/>
      <c r="ABP32" s="55"/>
      <c r="ABQ32" s="55"/>
      <c r="ABR32" s="55"/>
      <c r="ABS32" s="55"/>
      <c r="ABT32" s="55"/>
      <c r="ABU32" s="55"/>
      <c r="ABV32" s="55"/>
      <c r="ABW32" s="55"/>
      <c r="ABX32" s="55"/>
      <c r="ABY32" s="55"/>
      <c r="ABZ32" s="55"/>
      <c r="ACA32" s="55"/>
      <c r="ACB32" s="55"/>
      <c r="ACC32" s="55"/>
      <c r="ACD32" s="55"/>
      <c r="ACE32" s="55"/>
      <c r="ACF32" s="55"/>
      <c r="ACG32" s="55"/>
      <c r="ACH32" s="55"/>
      <c r="ACI32" s="55"/>
      <c r="ACJ32" s="55"/>
      <c r="ACK32" s="55"/>
      <c r="ACL32" s="55"/>
      <c r="ACM32" s="55"/>
      <c r="ACN32" s="55"/>
      <c r="ACO32" s="55"/>
      <c r="ACP32" s="55"/>
      <c r="ACQ32" s="55"/>
      <c r="ACR32" s="55"/>
      <c r="ACS32" s="55"/>
      <c r="ACT32" s="55"/>
      <c r="ACU32" s="55"/>
      <c r="ACV32" s="55"/>
      <c r="ACW32" s="55"/>
      <c r="ACX32" s="55"/>
      <c r="ACY32" s="55"/>
      <c r="ACZ32" s="55"/>
      <c r="ADA32" s="55"/>
      <c r="ADB32" s="55"/>
      <c r="ADC32" s="55"/>
      <c r="ADD32" s="55"/>
      <c r="ADE32" s="55"/>
      <c r="ADF32" s="55"/>
      <c r="ADG32" s="55"/>
      <c r="ADH32" s="55"/>
      <c r="ADI32" s="55"/>
      <c r="ADJ32" s="55"/>
      <c r="ADK32" s="55"/>
      <c r="ADL32" s="55"/>
      <c r="ADM32" s="55"/>
      <c r="ADN32" s="55"/>
      <c r="ADO32" s="55"/>
      <c r="ADP32" s="55"/>
      <c r="ADQ32" s="55"/>
      <c r="ADR32" s="55"/>
      <c r="ADS32" s="55"/>
      <c r="ADT32" s="55"/>
      <c r="ADU32" s="55"/>
      <c r="ADV32" s="55"/>
      <c r="ADW32" s="55"/>
      <c r="ADX32" s="55"/>
      <c r="ADY32" s="55"/>
      <c r="ADZ32" s="55"/>
      <c r="AEA32" s="55"/>
      <c r="AEB32" s="55"/>
      <c r="AEC32" s="55"/>
      <c r="AED32" s="55"/>
      <c r="AEE32" s="55"/>
      <c r="AEF32" s="55"/>
      <c r="AEG32" s="55"/>
      <c r="AEH32" s="55"/>
      <c r="AEI32" s="55"/>
      <c r="AEJ32" s="55"/>
      <c r="AEK32" s="55"/>
      <c r="AEL32" s="55"/>
      <c r="AEM32" s="55"/>
      <c r="AEN32" s="55"/>
      <c r="AEO32" s="55"/>
      <c r="AEP32" s="55"/>
      <c r="AEQ32" s="55"/>
      <c r="AER32" s="55"/>
      <c r="AES32" s="55"/>
      <c r="AET32" s="55"/>
      <c r="AEU32" s="55"/>
      <c r="AEV32" s="55"/>
      <c r="AEW32" s="55"/>
      <c r="AEX32" s="55"/>
      <c r="AEY32" s="55"/>
      <c r="AEZ32" s="55"/>
      <c r="AFA32" s="55"/>
      <c r="AFB32" s="55"/>
      <c r="AFC32" s="55"/>
      <c r="AFD32" s="55"/>
      <c r="AFE32" s="55"/>
      <c r="AFF32" s="55"/>
      <c r="AFG32" s="55"/>
      <c r="AFH32" s="55"/>
      <c r="AFI32" s="55"/>
      <c r="AFJ32" s="55"/>
      <c r="AFK32" s="55"/>
      <c r="AFL32" s="55"/>
      <c r="AFM32" s="55"/>
      <c r="AFN32" s="55"/>
      <c r="AFO32" s="55"/>
      <c r="AFP32" s="55"/>
      <c r="AFQ32" s="55"/>
      <c r="AFR32" s="55"/>
      <c r="AFS32" s="55"/>
      <c r="AFT32" s="55"/>
      <c r="AFU32" s="55"/>
      <c r="AFV32" s="55"/>
      <c r="AFW32" s="55"/>
      <c r="AFX32" s="55"/>
      <c r="AFY32" s="55"/>
      <c r="AFZ32" s="55"/>
      <c r="AGA32" s="55"/>
      <c r="AGB32" s="55"/>
      <c r="AGC32" s="55"/>
      <c r="AGD32" s="55"/>
      <c r="AGE32" s="55"/>
      <c r="AGF32" s="55"/>
      <c r="AGG32" s="55"/>
      <c r="AGH32" s="55"/>
      <c r="AGI32" s="55"/>
      <c r="AGJ32" s="55"/>
      <c r="AGK32" s="55"/>
      <c r="AGL32" s="55"/>
      <c r="AGM32" s="55"/>
      <c r="AGN32" s="55"/>
      <c r="AGO32" s="55"/>
      <c r="AGP32" s="55"/>
      <c r="AGQ32" s="55"/>
      <c r="AGR32" s="55"/>
      <c r="AGS32" s="55"/>
      <c r="AGT32" s="55"/>
      <c r="AGU32" s="55"/>
      <c r="AGV32" s="55"/>
      <c r="AGW32" s="55"/>
      <c r="AGX32" s="55"/>
      <c r="AGY32" s="55"/>
      <c r="AGZ32" s="55"/>
      <c r="AHA32" s="55"/>
      <c r="AHB32" s="55"/>
      <c r="AHC32" s="55"/>
      <c r="AHD32" s="55"/>
      <c r="AHE32" s="55"/>
      <c r="AHF32" s="55"/>
      <c r="AHG32" s="55"/>
      <c r="AHH32" s="55"/>
      <c r="AHI32" s="55"/>
      <c r="AHJ32" s="55"/>
      <c r="AHK32" s="55"/>
      <c r="AHL32" s="55"/>
      <c r="AHM32" s="55"/>
      <c r="AHN32" s="55"/>
      <c r="AHO32" s="55"/>
      <c r="AHP32" s="55"/>
      <c r="AHQ32" s="55"/>
      <c r="AHR32" s="55"/>
      <c r="AHS32" s="55"/>
      <c r="AHT32" s="55"/>
      <c r="AHU32" s="55"/>
      <c r="AHV32" s="55"/>
      <c r="AHW32" s="55"/>
      <c r="AHX32" s="55"/>
      <c r="AHY32" s="55"/>
      <c r="AHZ32" s="55"/>
      <c r="AIA32" s="55"/>
      <c r="AIB32" s="55"/>
      <c r="AIC32" s="55"/>
      <c r="AID32" s="55"/>
      <c r="AIE32" s="55"/>
      <c r="AIF32" s="55"/>
      <c r="AIG32" s="55"/>
      <c r="AIH32" s="55"/>
      <c r="AII32" s="55"/>
      <c r="AIJ32" s="55"/>
      <c r="AIK32" s="55"/>
      <c r="AIL32" s="55"/>
      <c r="AIM32" s="55"/>
      <c r="AIN32" s="55"/>
      <c r="AIO32" s="55"/>
      <c r="AIP32" s="55"/>
      <c r="AIQ32" s="55"/>
      <c r="AIR32" s="55"/>
      <c r="AIS32" s="55"/>
      <c r="AIT32" s="55"/>
      <c r="AIU32" s="55"/>
      <c r="AIV32" s="55"/>
      <c r="AIW32" s="55"/>
      <c r="AIX32" s="55"/>
      <c r="AIY32" s="55"/>
      <c r="AIZ32" s="55"/>
      <c r="AJA32" s="55"/>
      <c r="AJB32" s="55"/>
      <c r="AJC32" s="55"/>
      <c r="AJD32" s="55"/>
      <c r="AJE32" s="55"/>
      <c r="AJF32" s="55"/>
      <c r="AJG32" s="55"/>
      <c r="AJH32" s="55"/>
      <c r="AJI32" s="55"/>
      <c r="AJJ32" s="55"/>
      <c r="AJK32" s="55"/>
      <c r="AJL32" s="55"/>
      <c r="AJM32" s="55"/>
      <c r="AJN32" s="55"/>
      <c r="AJO32" s="55"/>
      <c r="AJP32" s="55"/>
      <c r="AJQ32" s="55"/>
      <c r="AJR32" s="55"/>
      <c r="AJS32" s="55"/>
      <c r="AJT32" s="55"/>
      <c r="AJU32" s="55"/>
      <c r="AJV32" s="55"/>
      <c r="AJW32" s="55"/>
      <c r="AJX32" s="55"/>
      <c r="AJY32" s="55"/>
      <c r="AJZ32" s="55"/>
      <c r="AKA32" s="55"/>
      <c r="AKB32" s="55"/>
      <c r="AKC32" s="55"/>
      <c r="AKD32" s="55"/>
      <c r="AKE32" s="55"/>
      <c r="AKF32" s="55"/>
      <c r="AKG32" s="55"/>
      <c r="AKH32" s="55"/>
      <c r="AKI32" s="55"/>
      <c r="AKJ32" s="55"/>
      <c r="AKK32" s="55"/>
      <c r="AKL32" s="55"/>
      <c r="AKM32" s="55"/>
      <c r="AKN32" s="55"/>
      <c r="AKO32" s="55"/>
      <c r="AKP32" s="55"/>
      <c r="AKQ32" s="55"/>
      <c r="AKR32" s="55"/>
      <c r="AKS32" s="55"/>
      <c r="AKT32" s="55"/>
      <c r="AKU32" s="55"/>
      <c r="AKV32" s="55"/>
      <c r="AKW32" s="55"/>
      <c r="AKX32" s="55"/>
      <c r="AKY32" s="55"/>
      <c r="AKZ32" s="55"/>
      <c r="ALA32" s="55"/>
      <c r="ALB32" s="55"/>
      <c r="ALC32" s="55"/>
      <c r="ALD32" s="55"/>
      <c r="ALE32" s="55"/>
      <c r="ALF32" s="55"/>
      <c r="ALG32" s="55"/>
      <c r="ALH32" s="55"/>
      <c r="ALI32" s="55"/>
      <c r="ALJ32" s="55"/>
      <c r="ALK32" s="55"/>
      <c r="ALL32" s="55"/>
      <c r="ALM32" s="55"/>
      <c r="ALN32" s="55"/>
      <c r="ALO32" s="55"/>
      <c r="ALP32" s="55"/>
      <c r="ALQ32" s="55"/>
      <c r="ALR32" s="55"/>
      <c r="ALS32" s="55"/>
      <c r="ALT32" s="55"/>
      <c r="ALU32" s="55"/>
      <c r="ALV32" s="55"/>
      <c r="ALW32" s="55"/>
      <c r="ALX32" s="55"/>
      <c r="ALY32" s="55"/>
      <c r="ALZ32" s="55"/>
      <c r="AMA32" s="55"/>
      <c r="AMB32" s="55"/>
      <c r="AMC32" s="55"/>
      <c r="AMD32" s="55"/>
      <c r="AME32" s="55"/>
      <c r="AMF32" s="55"/>
      <c r="AMG32" s="55"/>
      <c r="AMH32" s="55"/>
      <c r="AMI32" s="55"/>
    </row>
    <row r="33" spans="1:1025" s="89" customFormat="1" ht="18" customHeight="1">
      <c r="A33" s="24" t="s">
        <v>148</v>
      </c>
      <c r="B33" s="88"/>
      <c r="C33" s="88"/>
      <c r="D33" s="88"/>
      <c r="E33" s="88"/>
      <c r="F33" s="88"/>
      <c r="G33" s="28"/>
      <c r="H33" s="29"/>
      <c r="I33" s="94"/>
      <c r="J33" s="87"/>
      <c r="K33" s="94"/>
      <c r="L33" s="94"/>
      <c r="M33" s="94"/>
      <c r="N33" s="94"/>
      <c r="O33" s="94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  <c r="VA33" s="88"/>
      <c r="VB33" s="88"/>
      <c r="VC33" s="88"/>
      <c r="VD33" s="88"/>
      <c r="VE33" s="88"/>
      <c r="VF33" s="88"/>
      <c r="VG33" s="88"/>
      <c r="VH33" s="88"/>
      <c r="VI33" s="88"/>
      <c r="VJ33" s="88"/>
      <c r="VK33" s="88"/>
      <c r="VL33" s="88"/>
      <c r="VM33" s="88"/>
      <c r="VN33" s="88"/>
      <c r="VO33" s="88"/>
      <c r="VP33" s="88"/>
      <c r="VQ33" s="88"/>
      <c r="VR33" s="88"/>
      <c r="VS33" s="88"/>
      <c r="VT33" s="88"/>
      <c r="VU33" s="88"/>
      <c r="VV33" s="88"/>
      <c r="VW33" s="88"/>
      <c r="VX33" s="88"/>
      <c r="VY33" s="88"/>
      <c r="VZ33" s="88"/>
      <c r="WA33" s="88"/>
      <c r="WB33" s="88"/>
      <c r="WC33" s="88"/>
      <c r="WD33" s="88"/>
      <c r="WE33" s="88"/>
      <c r="WF33" s="88"/>
      <c r="WG33" s="88"/>
      <c r="WH33" s="88"/>
      <c r="WI33" s="88"/>
      <c r="WJ33" s="88"/>
      <c r="WK33" s="88"/>
      <c r="WL33" s="88"/>
      <c r="WM33" s="88"/>
      <c r="WN33" s="88"/>
      <c r="WO33" s="88"/>
      <c r="WP33" s="88"/>
      <c r="WQ33" s="88"/>
      <c r="WR33" s="88"/>
      <c r="WS33" s="88"/>
      <c r="WT33" s="88"/>
      <c r="WU33" s="88"/>
      <c r="WV33" s="88"/>
      <c r="WW33" s="88"/>
      <c r="WX33" s="88"/>
      <c r="WY33" s="88"/>
      <c r="WZ33" s="88"/>
      <c r="XA33" s="88"/>
      <c r="XB33" s="88"/>
      <c r="XC33" s="88"/>
      <c r="XD33" s="88"/>
      <c r="XE33" s="88"/>
      <c r="XF33" s="88"/>
      <c r="XG33" s="88"/>
      <c r="XH33" s="88"/>
      <c r="XI33" s="88"/>
      <c r="XJ33" s="88"/>
      <c r="XK33" s="88"/>
      <c r="XL33" s="88"/>
      <c r="XM33" s="88"/>
      <c r="XN33" s="88"/>
      <c r="XO33" s="88"/>
      <c r="XP33" s="88"/>
      <c r="XQ33" s="88"/>
      <c r="XR33" s="88"/>
      <c r="XS33" s="88"/>
      <c r="XT33" s="88"/>
      <c r="XU33" s="88"/>
      <c r="XV33" s="88"/>
      <c r="XW33" s="88"/>
      <c r="XX33" s="88"/>
      <c r="XY33" s="88"/>
      <c r="XZ33" s="88"/>
      <c r="YA33" s="88"/>
      <c r="YB33" s="88"/>
      <c r="YC33" s="88"/>
      <c r="YD33" s="88"/>
      <c r="YE33" s="88"/>
      <c r="YF33" s="88"/>
      <c r="YG33" s="88"/>
      <c r="YH33" s="88"/>
      <c r="YI33" s="88"/>
      <c r="YJ33" s="88"/>
      <c r="YK33" s="88"/>
      <c r="YL33" s="88"/>
      <c r="YM33" s="88"/>
      <c r="YN33" s="88"/>
      <c r="YO33" s="88"/>
      <c r="YP33" s="88"/>
      <c r="YQ33" s="88"/>
      <c r="YR33" s="88"/>
      <c r="YS33" s="88"/>
      <c r="YT33" s="88"/>
      <c r="YU33" s="88"/>
      <c r="YV33" s="88"/>
      <c r="YW33" s="88"/>
      <c r="YX33" s="88"/>
      <c r="YY33" s="88"/>
      <c r="YZ33" s="88"/>
      <c r="ZA33" s="88"/>
      <c r="ZB33" s="88"/>
      <c r="ZC33" s="88"/>
      <c r="ZD33" s="88"/>
      <c r="ZE33" s="88"/>
      <c r="ZF33" s="88"/>
      <c r="ZG33" s="88"/>
      <c r="ZH33" s="88"/>
      <c r="ZI33" s="88"/>
      <c r="ZJ33" s="88"/>
      <c r="ZK33" s="88"/>
      <c r="ZL33" s="88"/>
      <c r="ZM33" s="88"/>
      <c r="ZN33" s="88"/>
      <c r="ZO33" s="88"/>
      <c r="ZP33" s="88"/>
      <c r="ZQ33" s="88"/>
      <c r="ZR33" s="88"/>
      <c r="ZS33" s="88"/>
      <c r="ZT33" s="88"/>
      <c r="ZU33" s="88"/>
      <c r="ZV33" s="88"/>
      <c r="ZW33" s="88"/>
      <c r="ZX33" s="88"/>
      <c r="ZY33" s="88"/>
      <c r="ZZ33" s="88"/>
      <c r="AAA33" s="88"/>
      <c r="AAB33" s="88"/>
      <c r="AAC33" s="88"/>
      <c r="AAD33" s="88"/>
      <c r="AAE33" s="88"/>
      <c r="AAF33" s="88"/>
      <c r="AAG33" s="88"/>
      <c r="AAH33" s="88"/>
      <c r="AAI33" s="88"/>
      <c r="AAJ33" s="88"/>
      <c r="AAK33" s="88"/>
      <c r="AAL33" s="88"/>
      <c r="AAM33" s="88"/>
      <c r="AAN33" s="88"/>
      <c r="AAO33" s="88"/>
      <c r="AAP33" s="88"/>
      <c r="AAQ33" s="88"/>
      <c r="AAR33" s="88"/>
      <c r="AAS33" s="88"/>
      <c r="AAT33" s="88"/>
      <c r="AAU33" s="88"/>
      <c r="AAV33" s="88"/>
      <c r="AAW33" s="88"/>
      <c r="AAX33" s="88"/>
      <c r="AAY33" s="88"/>
      <c r="AAZ33" s="88"/>
      <c r="ABA33" s="88"/>
      <c r="ABB33" s="88"/>
      <c r="ABC33" s="88"/>
      <c r="ABD33" s="88"/>
      <c r="ABE33" s="88"/>
      <c r="ABF33" s="88"/>
      <c r="ABG33" s="88"/>
      <c r="ABH33" s="88"/>
      <c r="ABI33" s="88"/>
      <c r="ABJ33" s="88"/>
      <c r="ABK33" s="88"/>
      <c r="ABL33" s="88"/>
      <c r="ABM33" s="88"/>
      <c r="ABN33" s="88"/>
      <c r="ABO33" s="88"/>
      <c r="ABP33" s="88"/>
      <c r="ABQ33" s="88"/>
      <c r="ABR33" s="88"/>
      <c r="ABS33" s="88"/>
      <c r="ABT33" s="88"/>
      <c r="ABU33" s="88"/>
      <c r="ABV33" s="88"/>
      <c r="ABW33" s="88"/>
      <c r="ABX33" s="88"/>
      <c r="ABY33" s="88"/>
      <c r="ABZ33" s="88"/>
      <c r="ACA33" s="88"/>
      <c r="ACB33" s="88"/>
      <c r="ACC33" s="88"/>
      <c r="ACD33" s="88"/>
      <c r="ACE33" s="88"/>
      <c r="ACF33" s="88"/>
      <c r="ACG33" s="88"/>
      <c r="ACH33" s="88"/>
      <c r="ACI33" s="88"/>
      <c r="ACJ33" s="88"/>
      <c r="ACK33" s="88"/>
      <c r="ACL33" s="88"/>
      <c r="ACM33" s="88"/>
      <c r="ACN33" s="88"/>
      <c r="ACO33" s="88"/>
      <c r="ACP33" s="88"/>
      <c r="ACQ33" s="88"/>
      <c r="ACR33" s="88"/>
      <c r="ACS33" s="88"/>
      <c r="ACT33" s="88"/>
      <c r="ACU33" s="88"/>
      <c r="ACV33" s="88"/>
      <c r="ACW33" s="88"/>
      <c r="ACX33" s="88"/>
      <c r="ACY33" s="88"/>
      <c r="ACZ33" s="88"/>
      <c r="ADA33" s="88"/>
      <c r="ADB33" s="88"/>
      <c r="ADC33" s="88"/>
      <c r="ADD33" s="88"/>
      <c r="ADE33" s="88"/>
      <c r="ADF33" s="88"/>
      <c r="ADG33" s="88"/>
      <c r="ADH33" s="88"/>
      <c r="ADI33" s="88"/>
      <c r="ADJ33" s="88"/>
      <c r="ADK33" s="88"/>
      <c r="ADL33" s="88"/>
      <c r="ADM33" s="88"/>
      <c r="ADN33" s="88"/>
      <c r="ADO33" s="88"/>
      <c r="ADP33" s="88"/>
      <c r="ADQ33" s="88"/>
      <c r="ADR33" s="88"/>
      <c r="ADS33" s="88"/>
      <c r="ADT33" s="88"/>
      <c r="ADU33" s="88"/>
      <c r="ADV33" s="88"/>
      <c r="ADW33" s="88"/>
      <c r="ADX33" s="88"/>
      <c r="ADY33" s="88"/>
      <c r="ADZ33" s="88"/>
      <c r="AEA33" s="88"/>
      <c r="AEB33" s="88"/>
      <c r="AEC33" s="88"/>
      <c r="AED33" s="88"/>
      <c r="AEE33" s="88"/>
      <c r="AEF33" s="88"/>
      <c r="AEG33" s="88"/>
      <c r="AEH33" s="88"/>
      <c r="AEI33" s="88"/>
      <c r="AEJ33" s="88"/>
      <c r="AEK33" s="88"/>
      <c r="AEL33" s="88"/>
      <c r="AEM33" s="88"/>
      <c r="AEN33" s="88"/>
      <c r="AEO33" s="88"/>
      <c r="AEP33" s="88"/>
      <c r="AEQ33" s="88"/>
      <c r="AER33" s="88"/>
      <c r="AES33" s="88"/>
      <c r="AET33" s="88"/>
      <c r="AEU33" s="88"/>
      <c r="AEV33" s="88"/>
      <c r="AEW33" s="88"/>
      <c r="AEX33" s="88"/>
      <c r="AEY33" s="88"/>
      <c r="AEZ33" s="88"/>
      <c r="AFA33" s="88"/>
      <c r="AFB33" s="88"/>
      <c r="AFC33" s="88"/>
      <c r="AFD33" s="88"/>
      <c r="AFE33" s="88"/>
      <c r="AFF33" s="88"/>
      <c r="AFG33" s="88"/>
      <c r="AFH33" s="88"/>
      <c r="AFI33" s="88"/>
      <c r="AFJ33" s="88"/>
      <c r="AFK33" s="88"/>
      <c r="AFL33" s="88"/>
      <c r="AFM33" s="88"/>
      <c r="AFN33" s="88"/>
      <c r="AFO33" s="88"/>
      <c r="AFP33" s="88"/>
      <c r="AFQ33" s="88"/>
      <c r="AFR33" s="88"/>
      <c r="AFS33" s="88"/>
      <c r="AFT33" s="88"/>
      <c r="AFU33" s="88"/>
      <c r="AFV33" s="88"/>
      <c r="AFW33" s="88"/>
      <c r="AFX33" s="88"/>
      <c r="AFY33" s="88"/>
      <c r="AFZ33" s="88"/>
      <c r="AGA33" s="88"/>
      <c r="AGB33" s="88"/>
      <c r="AGC33" s="88"/>
      <c r="AGD33" s="88"/>
      <c r="AGE33" s="88"/>
      <c r="AGF33" s="88"/>
      <c r="AGG33" s="88"/>
      <c r="AGH33" s="88"/>
      <c r="AGI33" s="88"/>
      <c r="AGJ33" s="88"/>
      <c r="AGK33" s="88"/>
      <c r="AGL33" s="88"/>
      <c r="AGM33" s="88"/>
      <c r="AGN33" s="88"/>
      <c r="AGO33" s="88"/>
      <c r="AGP33" s="88"/>
      <c r="AGQ33" s="88"/>
      <c r="AGR33" s="88"/>
      <c r="AGS33" s="88"/>
      <c r="AGT33" s="88"/>
      <c r="AGU33" s="88"/>
      <c r="AGV33" s="88"/>
      <c r="AGW33" s="88"/>
      <c r="AGX33" s="88"/>
      <c r="AGY33" s="88"/>
      <c r="AGZ33" s="88"/>
      <c r="AHA33" s="88"/>
      <c r="AHB33" s="88"/>
      <c r="AHC33" s="88"/>
      <c r="AHD33" s="88"/>
      <c r="AHE33" s="88"/>
      <c r="AHF33" s="88"/>
      <c r="AHG33" s="88"/>
      <c r="AHH33" s="88"/>
      <c r="AHI33" s="88"/>
      <c r="AHJ33" s="88"/>
      <c r="AHK33" s="88"/>
      <c r="AHL33" s="88"/>
      <c r="AHM33" s="88"/>
      <c r="AHN33" s="88"/>
      <c r="AHO33" s="88"/>
      <c r="AHP33" s="88"/>
      <c r="AHQ33" s="88"/>
      <c r="AHR33" s="88"/>
      <c r="AHS33" s="88"/>
      <c r="AHT33" s="88"/>
      <c r="AHU33" s="88"/>
      <c r="AHV33" s="88"/>
      <c r="AHW33" s="88"/>
      <c r="AHX33" s="88"/>
      <c r="AHY33" s="88"/>
      <c r="AHZ33" s="88"/>
      <c r="AIA33" s="88"/>
      <c r="AIB33" s="88"/>
      <c r="AIC33" s="88"/>
      <c r="AID33" s="88"/>
      <c r="AIE33" s="88"/>
      <c r="AIF33" s="88"/>
      <c r="AIG33" s="88"/>
      <c r="AIH33" s="88"/>
      <c r="AII33" s="88"/>
      <c r="AIJ33" s="88"/>
      <c r="AIK33" s="88"/>
      <c r="AIL33" s="88"/>
      <c r="AIM33" s="88"/>
      <c r="AIN33" s="88"/>
      <c r="AIO33" s="88"/>
      <c r="AIP33" s="88"/>
      <c r="AIQ33" s="88"/>
      <c r="AIR33" s="88"/>
      <c r="AIS33" s="88"/>
      <c r="AIT33" s="88"/>
      <c r="AIU33" s="88"/>
      <c r="AIV33" s="88"/>
      <c r="AIW33" s="88"/>
      <c r="AIX33" s="88"/>
      <c r="AIY33" s="88"/>
      <c r="AIZ33" s="88"/>
      <c r="AJA33" s="88"/>
      <c r="AJB33" s="88"/>
      <c r="AJC33" s="88"/>
      <c r="AJD33" s="88"/>
      <c r="AJE33" s="88"/>
      <c r="AJF33" s="88"/>
      <c r="AJG33" s="88"/>
      <c r="AJH33" s="88"/>
      <c r="AJI33" s="88"/>
      <c r="AJJ33" s="88"/>
      <c r="AJK33" s="88"/>
      <c r="AJL33" s="88"/>
      <c r="AJM33" s="88"/>
      <c r="AJN33" s="88"/>
      <c r="AJO33" s="88"/>
      <c r="AJP33" s="88"/>
      <c r="AJQ33" s="88"/>
      <c r="AJR33" s="88"/>
      <c r="AJS33" s="88"/>
      <c r="AJT33" s="88"/>
      <c r="AJU33" s="88"/>
      <c r="AJV33" s="88"/>
      <c r="AJW33" s="88"/>
      <c r="AJX33" s="88"/>
      <c r="AJY33" s="88"/>
      <c r="AJZ33" s="88"/>
      <c r="AKA33" s="88"/>
      <c r="AKB33" s="88"/>
      <c r="AKC33" s="88"/>
      <c r="AKD33" s="88"/>
      <c r="AKE33" s="88"/>
      <c r="AKF33" s="88"/>
      <c r="AKG33" s="88"/>
      <c r="AKH33" s="88"/>
      <c r="AKI33" s="88"/>
      <c r="AKJ33" s="88"/>
      <c r="AKK33" s="88"/>
      <c r="AKL33" s="88"/>
      <c r="AKM33" s="88"/>
      <c r="AKN33" s="88"/>
      <c r="AKO33" s="88"/>
      <c r="AKP33" s="88"/>
      <c r="AKQ33" s="88"/>
      <c r="AKR33" s="88"/>
      <c r="AKS33" s="88"/>
      <c r="AKT33" s="88"/>
      <c r="AKU33" s="88"/>
      <c r="AKV33" s="88"/>
      <c r="AKW33" s="88"/>
      <c r="AKX33" s="88"/>
      <c r="AKY33" s="88"/>
      <c r="AKZ33" s="88"/>
      <c r="ALA33" s="88"/>
      <c r="ALB33" s="88"/>
      <c r="ALC33" s="88"/>
      <c r="ALD33" s="88"/>
      <c r="ALE33" s="88"/>
      <c r="ALF33" s="88"/>
      <c r="ALG33" s="88"/>
      <c r="ALH33" s="88"/>
      <c r="ALI33" s="88"/>
      <c r="ALJ33" s="88"/>
      <c r="ALK33" s="88"/>
      <c r="ALL33" s="88"/>
      <c r="ALM33" s="88"/>
      <c r="ALN33" s="88"/>
      <c r="ALO33" s="88"/>
      <c r="ALP33" s="88"/>
      <c r="ALQ33" s="88"/>
      <c r="ALR33" s="88"/>
      <c r="ALS33" s="88"/>
      <c r="ALT33" s="88"/>
      <c r="ALU33" s="88"/>
      <c r="ALV33" s="88"/>
      <c r="ALW33" s="88"/>
      <c r="ALX33" s="88"/>
      <c r="ALY33" s="88"/>
      <c r="ALZ33" s="88"/>
      <c r="AMA33" s="88"/>
      <c r="AMB33" s="88"/>
      <c r="AMC33" s="88"/>
      <c r="AMD33" s="88"/>
      <c r="AME33" s="88"/>
      <c r="AMF33" s="88"/>
      <c r="AMG33" s="88"/>
      <c r="AMH33" s="88"/>
      <c r="AMI33" s="88"/>
      <c r="AMJ33" s="88"/>
    </row>
    <row r="34" spans="1:1025" s="89" customFormat="1" ht="31.7" customHeight="1" thickBot="1">
      <c r="A34" s="189" t="s">
        <v>125</v>
      </c>
      <c r="B34" s="123" t="s">
        <v>106</v>
      </c>
      <c r="C34" s="99" t="s">
        <v>18</v>
      </c>
      <c r="D34" s="99" t="s">
        <v>13</v>
      </c>
      <c r="E34" s="91" t="s">
        <v>14</v>
      </c>
      <c r="F34" s="88"/>
      <c r="G34" s="88"/>
      <c r="H34" s="88"/>
      <c r="I34" s="94"/>
      <c r="J34" s="94"/>
      <c r="K34" s="94"/>
      <c r="L34" s="94"/>
      <c r="M34" s="94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  <c r="VA34" s="88"/>
      <c r="VB34" s="88"/>
      <c r="VC34" s="88"/>
      <c r="VD34" s="88"/>
      <c r="VE34" s="88"/>
      <c r="VF34" s="88"/>
      <c r="VG34" s="88"/>
      <c r="VH34" s="88"/>
      <c r="VI34" s="88"/>
      <c r="VJ34" s="88"/>
      <c r="VK34" s="88"/>
      <c r="VL34" s="88"/>
      <c r="VM34" s="88"/>
      <c r="VN34" s="88"/>
      <c r="VO34" s="88"/>
      <c r="VP34" s="88"/>
      <c r="VQ34" s="88"/>
      <c r="VR34" s="88"/>
      <c r="VS34" s="88"/>
      <c r="VT34" s="88"/>
      <c r="VU34" s="88"/>
      <c r="VV34" s="88"/>
      <c r="VW34" s="88"/>
      <c r="VX34" s="88"/>
      <c r="VY34" s="88"/>
      <c r="VZ34" s="88"/>
      <c r="WA34" s="88"/>
      <c r="WB34" s="88"/>
      <c r="WC34" s="88"/>
      <c r="WD34" s="88"/>
      <c r="WE34" s="88"/>
      <c r="WF34" s="88"/>
      <c r="WG34" s="88"/>
      <c r="WH34" s="88"/>
      <c r="WI34" s="88"/>
      <c r="WJ34" s="88"/>
      <c r="WK34" s="88"/>
      <c r="WL34" s="88"/>
      <c r="WM34" s="88"/>
      <c r="WN34" s="88"/>
      <c r="WO34" s="88"/>
      <c r="WP34" s="88"/>
      <c r="WQ34" s="88"/>
      <c r="WR34" s="88"/>
      <c r="WS34" s="88"/>
      <c r="WT34" s="88"/>
      <c r="WU34" s="88"/>
      <c r="WV34" s="88"/>
      <c r="WW34" s="88"/>
      <c r="WX34" s="88"/>
      <c r="WY34" s="88"/>
      <c r="WZ34" s="88"/>
      <c r="XA34" s="88"/>
      <c r="XB34" s="88"/>
      <c r="XC34" s="88"/>
      <c r="XD34" s="88"/>
      <c r="XE34" s="88"/>
      <c r="XF34" s="88"/>
      <c r="XG34" s="88"/>
      <c r="XH34" s="88"/>
      <c r="XI34" s="88"/>
      <c r="XJ34" s="88"/>
      <c r="XK34" s="88"/>
      <c r="XL34" s="88"/>
      <c r="XM34" s="88"/>
      <c r="XN34" s="88"/>
      <c r="XO34" s="88"/>
      <c r="XP34" s="88"/>
      <c r="XQ34" s="88"/>
      <c r="XR34" s="88"/>
      <c r="XS34" s="88"/>
      <c r="XT34" s="88"/>
      <c r="XU34" s="88"/>
      <c r="XV34" s="88"/>
      <c r="XW34" s="88"/>
      <c r="XX34" s="88"/>
      <c r="XY34" s="88"/>
      <c r="XZ34" s="88"/>
      <c r="YA34" s="88"/>
      <c r="YB34" s="88"/>
      <c r="YC34" s="88"/>
      <c r="YD34" s="88"/>
      <c r="YE34" s="88"/>
      <c r="YF34" s="88"/>
      <c r="YG34" s="88"/>
      <c r="YH34" s="88"/>
      <c r="YI34" s="88"/>
      <c r="YJ34" s="88"/>
      <c r="YK34" s="88"/>
      <c r="YL34" s="88"/>
      <c r="YM34" s="88"/>
      <c r="YN34" s="88"/>
      <c r="YO34" s="88"/>
      <c r="YP34" s="88"/>
      <c r="YQ34" s="88"/>
      <c r="YR34" s="88"/>
      <c r="YS34" s="88"/>
      <c r="YT34" s="88"/>
      <c r="YU34" s="88"/>
      <c r="YV34" s="88"/>
      <c r="YW34" s="88"/>
      <c r="YX34" s="88"/>
      <c r="YY34" s="88"/>
      <c r="YZ34" s="88"/>
      <c r="ZA34" s="88"/>
      <c r="ZB34" s="88"/>
      <c r="ZC34" s="88"/>
      <c r="ZD34" s="88"/>
      <c r="ZE34" s="88"/>
      <c r="ZF34" s="88"/>
      <c r="ZG34" s="88"/>
      <c r="ZH34" s="88"/>
      <c r="ZI34" s="88"/>
      <c r="ZJ34" s="88"/>
      <c r="ZK34" s="88"/>
      <c r="ZL34" s="88"/>
      <c r="ZM34" s="88"/>
      <c r="ZN34" s="88"/>
      <c r="ZO34" s="88"/>
      <c r="ZP34" s="88"/>
      <c r="ZQ34" s="88"/>
      <c r="ZR34" s="88"/>
      <c r="ZS34" s="88"/>
      <c r="ZT34" s="88"/>
      <c r="ZU34" s="88"/>
      <c r="ZV34" s="88"/>
      <c r="ZW34" s="88"/>
      <c r="ZX34" s="88"/>
      <c r="ZY34" s="88"/>
      <c r="ZZ34" s="88"/>
      <c r="AAA34" s="88"/>
      <c r="AAB34" s="88"/>
      <c r="AAC34" s="88"/>
      <c r="AAD34" s="88"/>
      <c r="AAE34" s="88"/>
      <c r="AAF34" s="88"/>
      <c r="AAG34" s="88"/>
      <c r="AAH34" s="88"/>
      <c r="AAI34" s="88"/>
      <c r="AAJ34" s="88"/>
      <c r="AAK34" s="88"/>
      <c r="AAL34" s="88"/>
      <c r="AAM34" s="88"/>
      <c r="AAN34" s="88"/>
      <c r="AAO34" s="88"/>
      <c r="AAP34" s="88"/>
      <c r="AAQ34" s="88"/>
      <c r="AAR34" s="88"/>
      <c r="AAS34" s="88"/>
      <c r="AAT34" s="88"/>
      <c r="AAU34" s="88"/>
      <c r="AAV34" s="88"/>
      <c r="AAW34" s="88"/>
      <c r="AAX34" s="88"/>
      <c r="AAY34" s="88"/>
      <c r="AAZ34" s="88"/>
      <c r="ABA34" s="88"/>
      <c r="ABB34" s="88"/>
      <c r="ABC34" s="88"/>
      <c r="ABD34" s="88"/>
      <c r="ABE34" s="88"/>
      <c r="ABF34" s="88"/>
      <c r="ABG34" s="88"/>
      <c r="ABH34" s="88"/>
      <c r="ABI34" s="88"/>
      <c r="ABJ34" s="88"/>
      <c r="ABK34" s="88"/>
      <c r="ABL34" s="88"/>
      <c r="ABM34" s="88"/>
      <c r="ABN34" s="88"/>
      <c r="ABO34" s="88"/>
      <c r="ABP34" s="88"/>
      <c r="ABQ34" s="88"/>
      <c r="ABR34" s="88"/>
      <c r="ABS34" s="88"/>
      <c r="ABT34" s="88"/>
      <c r="ABU34" s="88"/>
      <c r="ABV34" s="88"/>
      <c r="ABW34" s="88"/>
      <c r="ABX34" s="88"/>
      <c r="ABY34" s="88"/>
      <c r="ABZ34" s="88"/>
      <c r="ACA34" s="88"/>
      <c r="ACB34" s="88"/>
      <c r="ACC34" s="88"/>
      <c r="ACD34" s="88"/>
      <c r="ACE34" s="88"/>
      <c r="ACF34" s="88"/>
      <c r="ACG34" s="88"/>
      <c r="ACH34" s="88"/>
      <c r="ACI34" s="88"/>
      <c r="ACJ34" s="88"/>
      <c r="ACK34" s="88"/>
      <c r="ACL34" s="88"/>
      <c r="ACM34" s="88"/>
      <c r="ACN34" s="88"/>
      <c r="ACO34" s="88"/>
      <c r="ACP34" s="88"/>
      <c r="ACQ34" s="88"/>
      <c r="ACR34" s="88"/>
      <c r="ACS34" s="88"/>
      <c r="ACT34" s="88"/>
      <c r="ACU34" s="88"/>
      <c r="ACV34" s="88"/>
      <c r="ACW34" s="88"/>
      <c r="ACX34" s="88"/>
      <c r="ACY34" s="88"/>
      <c r="ACZ34" s="88"/>
      <c r="ADA34" s="88"/>
      <c r="ADB34" s="88"/>
      <c r="ADC34" s="88"/>
      <c r="ADD34" s="88"/>
      <c r="ADE34" s="88"/>
      <c r="ADF34" s="88"/>
      <c r="ADG34" s="88"/>
      <c r="ADH34" s="88"/>
      <c r="ADI34" s="88"/>
      <c r="ADJ34" s="88"/>
      <c r="ADK34" s="88"/>
      <c r="ADL34" s="88"/>
      <c r="ADM34" s="88"/>
      <c r="ADN34" s="88"/>
      <c r="ADO34" s="88"/>
      <c r="ADP34" s="88"/>
      <c r="ADQ34" s="88"/>
      <c r="ADR34" s="88"/>
      <c r="ADS34" s="88"/>
      <c r="ADT34" s="88"/>
      <c r="ADU34" s="88"/>
      <c r="ADV34" s="88"/>
      <c r="ADW34" s="88"/>
      <c r="ADX34" s="88"/>
      <c r="ADY34" s="88"/>
      <c r="ADZ34" s="88"/>
      <c r="AEA34" s="88"/>
      <c r="AEB34" s="88"/>
      <c r="AEC34" s="88"/>
      <c r="AED34" s="88"/>
      <c r="AEE34" s="88"/>
      <c r="AEF34" s="88"/>
      <c r="AEG34" s="88"/>
      <c r="AEH34" s="88"/>
      <c r="AEI34" s="88"/>
      <c r="AEJ34" s="88"/>
      <c r="AEK34" s="88"/>
      <c r="AEL34" s="88"/>
      <c r="AEM34" s="88"/>
      <c r="AEN34" s="88"/>
      <c r="AEO34" s="88"/>
      <c r="AEP34" s="88"/>
      <c r="AEQ34" s="88"/>
      <c r="AER34" s="88"/>
      <c r="AES34" s="88"/>
      <c r="AET34" s="88"/>
      <c r="AEU34" s="88"/>
      <c r="AEV34" s="88"/>
      <c r="AEW34" s="88"/>
      <c r="AEX34" s="88"/>
      <c r="AEY34" s="88"/>
      <c r="AEZ34" s="88"/>
      <c r="AFA34" s="88"/>
      <c r="AFB34" s="88"/>
      <c r="AFC34" s="88"/>
      <c r="AFD34" s="88"/>
      <c r="AFE34" s="88"/>
      <c r="AFF34" s="88"/>
      <c r="AFG34" s="88"/>
      <c r="AFH34" s="88"/>
      <c r="AFI34" s="88"/>
      <c r="AFJ34" s="88"/>
      <c r="AFK34" s="88"/>
      <c r="AFL34" s="88"/>
      <c r="AFM34" s="88"/>
      <c r="AFN34" s="88"/>
      <c r="AFO34" s="88"/>
      <c r="AFP34" s="88"/>
      <c r="AFQ34" s="88"/>
      <c r="AFR34" s="88"/>
      <c r="AFS34" s="88"/>
      <c r="AFT34" s="88"/>
      <c r="AFU34" s="88"/>
      <c r="AFV34" s="88"/>
      <c r="AFW34" s="88"/>
      <c r="AFX34" s="88"/>
      <c r="AFY34" s="88"/>
      <c r="AFZ34" s="88"/>
      <c r="AGA34" s="88"/>
      <c r="AGB34" s="88"/>
      <c r="AGC34" s="88"/>
      <c r="AGD34" s="88"/>
      <c r="AGE34" s="88"/>
      <c r="AGF34" s="88"/>
      <c r="AGG34" s="88"/>
      <c r="AGH34" s="88"/>
      <c r="AGI34" s="88"/>
      <c r="AGJ34" s="88"/>
      <c r="AGK34" s="88"/>
      <c r="AGL34" s="88"/>
      <c r="AGM34" s="88"/>
      <c r="AGN34" s="88"/>
      <c r="AGO34" s="88"/>
      <c r="AGP34" s="88"/>
      <c r="AGQ34" s="88"/>
      <c r="AGR34" s="88"/>
      <c r="AGS34" s="88"/>
      <c r="AGT34" s="88"/>
      <c r="AGU34" s="88"/>
      <c r="AGV34" s="88"/>
      <c r="AGW34" s="88"/>
      <c r="AGX34" s="88"/>
      <c r="AGY34" s="88"/>
      <c r="AGZ34" s="88"/>
      <c r="AHA34" s="88"/>
      <c r="AHB34" s="88"/>
      <c r="AHC34" s="88"/>
      <c r="AHD34" s="88"/>
      <c r="AHE34" s="88"/>
      <c r="AHF34" s="88"/>
      <c r="AHG34" s="88"/>
      <c r="AHH34" s="88"/>
      <c r="AHI34" s="88"/>
      <c r="AHJ34" s="88"/>
      <c r="AHK34" s="88"/>
      <c r="AHL34" s="88"/>
      <c r="AHM34" s="88"/>
      <c r="AHN34" s="88"/>
      <c r="AHO34" s="88"/>
      <c r="AHP34" s="88"/>
      <c r="AHQ34" s="88"/>
      <c r="AHR34" s="88"/>
      <c r="AHS34" s="88"/>
      <c r="AHT34" s="88"/>
      <c r="AHU34" s="88"/>
      <c r="AHV34" s="88"/>
      <c r="AHW34" s="88"/>
      <c r="AHX34" s="88"/>
      <c r="AHY34" s="88"/>
      <c r="AHZ34" s="88"/>
      <c r="AIA34" s="88"/>
      <c r="AIB34" s="88"/>
      <c r="AIC34" s="88"/>
      <c r="AID34" s="88"/>
      <c r="AIE34" s="88"/>
      <c r="AIF34" s="88"/>
      <c r="AIG34" s="88"/>
      <c r="AIH34" s="88"/>
      <c r="AII34" s="88"/>
      <c r="AIJ34" s="88"/>
      <c r="AIK34" s="88"/>
      <c r="AIL34" s="88"/>
      <c r="AIM34" s="88"/>
      <c r="AIN34" s="88"/>
      <c r="AIO34" s="88"/>
      <c r="AIP34" s="88"/>
      <c r="AIQ34" s="88"/>
      <c r="AIR34" s="88"/>
      <c r="AIS34" s="88"/>
      <c r="AIT34" s="88"/>
      <c r="AIU34" s="88"/>
      <c r="AIV34" s="88"/>
      <c r="AIW34" s="88"/>
      <c r="AIX34" s="88"/>
      <c r="AIY34" s="88"/>
      <c r="AIZ34" s="88"/>
      <c r="AJA34" s="88"/>
      <c r="AJB34" s="88"/>
      <c r="AJC34" s="88"/>
      <c r="AJD34" s="88"/>
      <c r="AJE34" s="88"/>
      <c r="AJF34" s="88"/>
      <c r="AJG34" s="88"/>
      <c r="AJH34" s="88"/>
      <c r="AJI34" s="88"/>
      <c r="AJJ34" s="88"/>
      <c r="AJK34" s="88"/>
      <c r="AJL34" s="88"/>
      <c r="AJM34" s="88"/>
      <c r="AJN34" s="88"/>
      <c r="AJO34" s="88"/>
      <c r="AJP34" s="88"/>
      <c r="AJQ34" s="88"/>
      <c r="AJR34" s="88"/>
      <c r="AJS34" s="88"/>
      <c r="AJT34" s="88"/>
      <c r="AJU34" s="88"/>
      <c r="AJV34" s="88"/>
      <c r="AJW34" s="88"/>
      <c r="AJX34" s="88"/>
      <c r="AJY34" s="88"/>
      <c r="AJZ34" s="88"/>
      <c r="AKA34" s="88"/>
      <c r="AKB34" s="88"/>
      <c r="AKC34" s="88"/>
      <c r="AKD34" s="88"/>
      <c r="AKE34" s="88"/>
      <c r="AKF34" s="88"/>
      <c r="AKG34" s="88"/>
      <c r="AKH34" s="88"/>
      <c r="AKI34" s="88"/>
      <c r="AKJ34" s="88"/>
      <c r="AKK34" s="88"/>
      <c r="AKL34" s="88"/>
      <c r="AKM34" s="88"/>
      <c r="AKN34" s="88"/>
      <c r="AKO34" s="88"/>
      <c r="AKP34" s="88"/>
      <c r="AKQ34" s="88"/>
      <c r="AKR34" s="88"/>
      <c r="AKS34" s="88"/>
      <c r="AKT34" s="88"/>
      <c r="AKU34" s="88"/>
      <c r="AKV34" s="88"/>
      <c r="AKW34" s="88"/>
      <c r="AKX34" s="88"/>
      <c r="AKY34" s="88"/>
      <c r="AKZ34" s="88"/>
      <c r="ALA34" s="88"/>
      <c r="ALB34" s="88"/>
      <c r="ALC34" s="88"/>
      <c r="ALD34" s="88"/>
      <c r="ALE34" s="88"/>
      <c r="ALF34" s="88"/>
      <c r="ALG34" s="88"/>
      <c r="ALH34" s="88"/>
      <c r="ALI34" s="88"/>
      <c r="ALJ34" s="88"/>
      <c r="ALK34" s="88"/>
      <c r="ALL34" s="88"/>
      <c r="ALM34" s="88"/>
      <c r="ALN34" s="88"/>
      <c r="ALO34" s="88"/>
      <c r="ALP34" s="88"/>
      <c r="ALQ34" s="88"/>
      <c r="ALR34" s="88"/>
      <c r="ALS34" s="88"/>
      <c r="ALT34" s="88"/>
      <c r="ALU34" s="88"/>
      <c r="ALV34" s="88"/>
      <c r="ALW34" s="88"/>
      <c r="ALX34" s="88"/>
      <c r="ALY34" s="88"/>
      <c r="ALZ34" s="88"/>
      <c r="AMA34" s="88"/>
      <c r="AMB34" s="88"/>
      <c r="AMC34" s="88"/>
      <c r="AMD34" s="88"/>
      <c r="AME34" s="88"/>
      <c r="AMF34" s="88"/>
      <c r="AMG34" s="88"/>
      <c r="AMH34" s="88"/>
    </row>
    <row r="35" spans="1:1025" s="89" customFormat="1" ht="18" customHeight="1" thickBot="1">
      <c r="A35" s="190" t="s">
        <v>96</v>
      </c>
      <c r="B35" s="132">
        <f>SUMIF(A1:A8,$A$5,E1:E8)</f>
        <v>0</v>
      </c>
      <c r="C35" s="133">
        <f>SUMIF(A5:A10,$A$35,E5:E10)</f>
        <v>0</v>
      </c>
      <c r="D35" s="134">
        <f>B35*C35</f>
        <v>0</v>
      </c>
      <c r="E35" s="233" t="s">
        <v>145</v>
      </c>
      <c r="F35" s="88"/>
      <c r="G35" s="88"/>
      <c r="H35" s="88"/>
      <c r="I35" s="94"/>
      <c r="J35" s="94"/>
      <c r="K35" s="94"/>
      <c r="L35" s="94"/>
      <c r="M35" s="94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</row>
    <row r="36" spans="1:1025" s="89" customFormat="1" ht="18" customHeight="1" thickBot="1">
      <c r="A36" s="190" t="s">
        <v>97</v>
      </c>
      <c r="B36" s="131">
        <f>SUMIF(A1:A8,$A$6,E1:E8)</f>
        <v>0</v>
      </c>
      <c r="C36" s="114">
        <f>SUMIF(A5:A10,$A$36,E5:E10)</f>
        <v>0</v>
      </c>
      <c r="D36" s="106">
        <f>B36*C36</f>
        <v>0</v>
      </c>
      <c r="E36" s="234"/>
      <c r="F36" s="88"/>
      <c r="G36" s="88"/>
      <c r="H36" s="88"/>
      <c r="I36" s="94"/>
      <c r="J36" s="94"/>
      <c r="K36" s="94"/>
      <c r="L36" s="94"/>
      <c r="M36" s="94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</row>
    <row r="37" spans="1:1025" s="89" customFormat="1" ht="18" customHeight="1" thickTop="1">
      <c r="A37" s="88"/>
      <c r="B37" s="26" t="s">
        <v>15</v>
      </c>
      <c r="C37" s="67"/>
      <c r="D37" s="126">
        <f>SUM(D35:D36)</f>
        <v>0</v>
      </c>
      <c r="E37" s="86"/>
      <c r="F37" s="28"/>
      <c r="G37" s="29"/>
      <c r="H37" s="94"/>
      <c r="I37" s="87"/>
      <c r="J37" s="94"/>
      <c r="K37" s="94"/>
      <c r="L37" s="94"/>
      <c r="M37" s="94"/>
      <c r="N37" s="94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</row>
    <row r="38" spans="1:1025" ht="18" customHeight="1">
      <c r="A38" s="23" t="s">
        <v>110</v>
      </c>
      <c r="B38" s="1"/>
      <c r="C38" s="1"/>
      <c r="D38" s="1"/>
      <c r="E38" s="1"/>
      <c r="F38" s="1"/>
      <c r="G38" s="2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5" s="89" customFormat="1" ht="45.75" customHeight="1">
      <c r="A39" s="189" t="s">
        <v>126</v>
      </c>
      <c r="B39" s="91" t="s">
        <v>16</v>
      </c>
      <c r="C39" s="99" t="s">
        <v>100</v>
      </c>
      <c r="D39" s="91" t="s">
        <v>17</v>
      </c>
      <c r="E39" s="91" t="s">
        <v>18</v>
      </c>
      <c r="F39" s="65" t="s">
        <v>118</v>
      </c>
      <c r="G39" s="91" t="s">
        <v>14</v>
      </c>
      <c r="I39" s="29"/>
      <c r="J39" s="94"/>
      <c r="K39" s="87"/>
      <c r="L39" s="94"/>
      <c r="M39" s="94"/>
      <c r="N39" s="94"/>
      <c r="O39" s="94"/>
      <c r="P39" s="9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  <c r="AMK39" s="88"/>
    </row>
    <row r="40" spans="1:1025" s="89" customFormat="1" ht="18" customHeight="1">
      <c r="A40" s="190"/>
      <c r="B40" s="135"/>
      <c r="C40" s="135"/>
      <c r="D40" s="135"/>
      <c r="E40" s="127"/>
      <c r="F40" s="136">
        <f>IF(A40="",0,D40*E40)</f>
        <v>0</v>
      </c>
      <c r="G40" s="230"/>
      <c r="I40" s="29"/>
      <c r="J40" s="94"/>
      <c r="K40" s="87"/>
      <c r="L40" s="94"/>
      <c r="M40" s="94"/>
      <c r="N40" s="94"/>
      <c r="O40" s="94"/>
      <c r="P40" s="9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  <c r="AMK40" s="88"/>
    </row>
    <row r="41" spans="1:1025" s="89" customFormat="1" ht="18" customHeight="1">
      <c r="A41" s="195"/>
      <c r="B41" s="135"/>
      <c r="C41" s="135"/>
      <c r="D41" s="135"/>
      <c r="E41" s="127"/>
      <c r="F41" s="136">
        <f>IF(A41="",0,D41*E41)</f>
        <v>0</v>
      </c>
      <c r="G41" s="231"/>
      <c r="I41" s="29"/>
      <c r="J41" s="94"/>
      <c r="K41" s="87"/>
      <c r="L41" s="94"/>
      <c r="M41" s="94"/>
      <c r="N41" s="94"/>
      <c r="O41" s="94"/>
      <c r="P41" s="9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  <c r="AMK41" s="88"/>
    </row>
    <row r="42" spans="1:1025" s="89" customFormat="1" ht="18" customHeight="1" thickBot="1">
      <c r="A42" s="195"/>
      <c r="B42" s="135"/>
      <c r="C42" s="135"/>
      <c r="D42" s="135"/>
      <c r="E42" s="128"/>
      <c r="F42" s="137">
        <f>IF(A42="",0,D42*E42)</f>
        <v>0</v>
      </c>
      <c r="G42" s="232"/>
      <c r="I42" s="29"/>
      <c r="J42" s="94"/>
      <c r="K42" s="87"/>
      <c r="L42" s="94"/>
      <c r="M42" s="94"/>
      <c r="N42" s="94"/>
      <c r="O42" s="94"/>
      <c r="P42" s="94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  <c r="IV42" s="88"/>
      <c r="IW42" s="88"/>
      <c r="IX42" s="88"/>
      <c r="IY42" s="88"/>
      <c r="IZ42" s="88"/>
      <c r="JA42" s="88"/>
      <c r="JB42" s="88"/>
      <c r="JC42" s="88"/>
      <c r="JD42" s="88"/>
      <c r="JE42" s="88"/>
      <c r="JF42" s="88"/>
      <c r="JG42" s="88"/>
      <c r="JH42" s="88"/>
      <c r="JI42" s="88"/>
      <c r="JJ42" s="88"/>
      <c r="JK42" s="88"/>
      <c r="JL42" s="88"/>
      <c r="JM42" s="88"/>
      <c r="JN42" s="88"/>
      <c r="JO42" s="88"/>
      <c r="JP42" s="88"/>
      <c r="JQ42" s="88"/>
      <c r="JR42" s="88"/>
      <c r="JS42" s="88"/>
      <c r="JT42" s="88"/>
      <c r="JU42" s="88"/>
      <c r="JV42" s="88"/>
      <c r="JW42" s="88"/>
      <c r="JX42" s="88"/>
      <c r="JY42" s="88"/>
      <c r="JZ42" s="88"/>
      <c r="KA42" s="88"/>
      <c r="KB42" s="88"/>
      <c r="KC42" s="88"/>
      <c r="KD42" s="88"/>
      <c r="KE42" s="88"/>
      <c r="KF42" s="88"/>
      <c r="KG42" s="88"/>
      <c r="KH42" s="88"/>
      <c r="KI42" s="88"/>
      <c r="KJ42" s="88"/>
      <c r="KK42" s="88"/>
      <c r="KL42" s="88"/>
      <c r="KM42" s="88"/>
      <c r="KN42" s="88"/>
      <c r="KO42" s="88"/>
      <c r="KP42" s="88"/>
      <c r="KQ42" s="88"/>
      <c r="KR42" s="88"/>
      <c r="KS42" s="88"/>
      <c r="KT42" s="88"/>
      <c r="KU42" s="88"/>
      <c r="KV42" s="88"/>
      <c r="KW42" s="88"/>
      <c r="KX42" s="88"/>
      <c r="KY42" s="88"/>
      <c r="KZ42" s="88"/>
      <c r="LA42" s="88"/>
      <c r="LB42" s="88"/>
      <c r="LC42" s="88"/>
      <c r="LD42" s="88"/>
      <c r="LE42" s="88"/>
      <c r="LF42" s="88"/>
      <c r="LG42" s="88"/>
      <c r="LH42" s="88"/>
      <c r="LI42" s="88"/>
      <c r="LJ42" s="88"/>
      <c r="LK42" s="88"/>
      <c r="LL42" s="88"/>
      <c r="LM42" s="88"/>
      <c r="LN42" s="88"/>
      <c r="LO42" s="88"/>
      <c r="LP42" s="88"/>
      <c r="LQ42" s="88"/>
      <c r="LR42" s="88"/>
      <c r="LS42" s="88"/>
      <c r="LT42" s="88"/>
      <c r="LU42" s="88"/>
      <c r="LV42" s="88"/>
      <c r="LW42" s="88"/>
      <c r="LX42" s="88"/>
      <c r="LY42" s="88"/>
      <c r="LZ42" s="88"/>
      <c r="MA42" s="88"/>
      <c r="MB42" s="88"/>
      <c r="MC42" s="88"/>
      <c r="MD42" s="88"/>
      <c r="ME42" s="88"/>
      <c r="MF42" s="88"/>
      <c r="MG42" s="88"/>
      <c r="MH42" s="88"/>
      <c r="MI42" s="88"/>
      <c r="MJ42" s="88"/>
      <c r="MK42" s="88"/>
      <c r="ML42" s="88"/>
      <c r="MM42" s="88"/>
      <c r="MN42" s="88"/>
      <c r="MO42" s="88"/>
      <c r="MP42" s="88"/>
      <c r="MQ42" s="88"/>
      <c r="MR42" s="88"/>
      <c r="MS42" s="88"/>
      <c r="MT42" s="88"/>
      <c r="MU42" s="88"/>
      <c r="MV42" s="88"/>
      <c r="MW42" s="88"/>
      <c r="MX42" s="88"/>
      <c r="MY42" s="88"/>
      <c r="MZ42" s="88"/>
      <c r="NA42" s="88"/>
      <c r="NB42" s="88"/>
      <c r="NC42" s="88"/>
      <c r="ND42" s="88"/>
      <c r="NE42" s="88"/>
      <c r="NF42" s="88"/>
      <c r="NG42" s="88"/>
      <c r="NH42" s="88"/>
      <c r="NI42" s="88"/>
      <c r="NJ42" s="88"/>
      <c r="NK42" s="88"/>
      <c r="NL42" s="88"/>
      <c r="NM42" s="88"/>
      <c r="NN42" s="88"/>
      <c r="NO42" s="88"/>
      <c r="NP42" s="88"/>
      <c r="NQ42" s="88"/>
      <c r="NR42" s="88"/>
      <c r="NS42" s="88"/>
      <c r="NT42" s="88"/>
      <c r="NU42" s="88"/>
      <c r="NV42" s="88"/>
      <c r="NW42" s="88"/>
      <c r="NX42" s="88"/>
      <c r="NY42" s="88"/>
      <c r="NZ42" s="88"/>
      <c r="OA42" s="88"/>
      <c r="OB42" s="88"/>
      <c r="OC42" s="88"/>
      <c r="OD42" s="88"/>
      <c r="OE42" s="88"/>
      <c r="OF42" s="88"/>
      <c r="OG42" s="88"/>
      <c r="OH42" s="88"/>
      <c r="OI42" s="88"/>
      <c r="OJ42" s="88"/>
      <c r="OK42" s="88"/>
      <c r="OL42" s="88"/>
      <c r="OM42" s="88"/>
      <c r="ON42" s="88"/>
      <c r="OO42" s="88"/>
      <c r="OP42" s="88"/>
      <c r="OQ42" s="88"/>
      <c r="OR42" s="88"/>
      <c r="OS42" s="88"/>
      <c r="OT42" s="88"/>
      <c r="OU42" s="88"/>
      <c r="OV42" s="88"/>
      <c r="OW42" s="88"/>
      <c r="OX42" s="88"/>
      <c r="OY42" s="88"/>
      <c r="OZ42" s="88"/>
      <c r="PA42" s="88"/>
      <c r="PB42" s="88"/>
      <c r="PC42" s="88"/>
      <c r="PD42" s="88"/>
      <c r="PE42" s="88"/>
      <c r="PF42" s="88"/>
      <c r="PG42" s="88"/>
      <c r="PH42" s="88"/>
      <c r="PI42" s="88"/>
      <c r="PJ42" s="88"/>
      <c r="PK42" s="88"/>
      <c r="PL42" s="88"/>
      <c r="PM42" s="88"/>
      <c r="PN42" s="88"/>
      <c r="PO42" s="88"/>
      <c r="PP42" s="88"/>
      <c r="PQ42" s="88"/>
      <c r="PR42" s="88"/>
      <c r="PS42" s="88"/>
      <c r="PT42" s="88"/>
      <c r="PU42" s="88"/>
      <c r="PV42" s="88"/>
      <c r="PW42" s="88"/>
      <c r="PX42" s="88"/>
      <c r="PY42" s="88"/>
      <c r="PZ42" s="88"/>
      <c r="QA42" s="88"/>
      <c r="QB42" s="88"/>
      <c r="QC42" s="88"/>
      <c r="QD42" s="88"/>
      <c r="QE42" s="88"/>
      <c r="QF42" s="88"/>
      <c r="QG42" s="88"/>
      <c r="QH42" s="88"/>
      <c r="QI42" s="88"/>
      <c r="QJ42" s="88"/>
      <c r="QK42" s="88"/>
      <c r="QL42" s="88"/>
      <c r="QM42" s="88"/>
      <c r="QN42" s="88"/>
      <c r="QO42" s="88"/>
      <c r="QP42" s="88"/>
      <c r="QQ42" s="88"/>
      <c r="QR42" s="88"/>
      <c r="QS42" s="88"/>
      <c r="QT42" s="88"/>
      <c r="QU42" s="88"/>
      <c r="QV42" s="88"/>
      <c r="QW42" s="88"/>
      <c r="QX42" s="88"/>
      <c r="QY42" s="88"/>
      <c r="QZ42" s="88"/>
      <c r="RA42" s="88"/>
      <c r="RB42" s="88"/>
      <c r="RC42" s="88"/>
      <c r="RD42" s="88"/>
      <c r="RE42" s="88"/>
      <c r="RF42" s="88"/>
      <c r="RG42" s="88"/>
      <c r="RH42" s="88"/>
      <c r="RI42" s="88"/>
      <c r="RJ42" s="88"/>
      <c r="RK42" s="88"/>
      <c r="RL42" s="88"/>
      <c r="RM42" s="88"/>
      <c r="RN42" s="88"/>
      <c r="RO42" s="88"/>
      <c r="RP42" s="88"/>
      <c r="RQ42" s="88"/>
      <c r="RR42" s="88"/>
      <c r="RS42" s="88"/>
      <c r="RT42" s="88"/>
      <c r="RU42" s="88"/>
      <c r="RV42" s="88"/>
      <c r="RW42" s="88"/>
      <c r="RX42" s="88"/>
      <c r="RY42" s="88"/>
      <c r="RZ42" s="88"/>
      <c r="SA42" s="88"/>
      <c r="SB42" s="88"/>
      <c r="SC42" s="88"/>
      <c r="SD42" s="88"/>
      <c r="SE42" s="88"/>
      <c r="SF42" s="88"/>
      <c r="SG42" s="88"/>
      <c r="SH42" s="88"/>
      <c r="SI42" s="88"/>
      <c r="SJ42" s="88"/>
      <c r="SK42" s="88"/>
      <c r="SL42" s="88"/>
      <c r="SM42" s="88"/>
      <c r="SN42" s="88"/>
      <c r="SO42" s="88"/>
      <c r="SP42" s="88"/>
      <c r="SQ42" s="88"/>
      <c r="SR42" s="88"/>
      <c r="SS42" s="88"/>
      <c r="ST42" s="88"/>
      <c r="SU42" s="88"/>
      <c r="SV42" s="88"/>
      <c r="SW42" s="88"/>
      <c r="SX42" s="88"/>
      <c r="SY42" s="88"/>
      <c r="SZ42" s="88"/>
      <c r="TA42" s="88"/>
      <c r="TB42" s="88"/>
      <c r="TC42" s="88"/>
      <c r="TD42" s="88"/>
      <c r="TE42" s="88"/>
      <c r="TF42" s="88"/>
      <c r="TG42" s="88"/>
      <c r="TH42" s="88"/>
      <c r="TI42" s="88"/>
      <c r="TJ42" s="88"/>
      <c r="TK42" s="88"/>
      <c r="TL42" s="88"/>
      <c r="TM42" s="88"/>
      <c r="TN42" s="88"/>
      <c r="TO42" s="88"/>
      <c r="TP42" s="88"/>
      <c r="TQ42" s="88"/>
      <c r="TR42" s="88"/>
      <c r="TS42" s="88"/>
      <c r="TT42" s="88"/>
      <c r="TU42" s="88"/>
      <c r="TV42" s="88"/>
      <c r="TW42" s="88"/>
      <c r="TX42" s="88"/>
      <c r="TY42" s="88"/>
      <c r="TZ42" s="88"/>
      <c r="UA42" s="88"/>
      <c r="UB42" s="88"/>
      <c r="UC42" s="88"/>
      <c r="UD42" s="88"/>
      <c r="UE42" s="88"/>
      <c r="UF42" s="88"/>
      <c r="UG42" s="88"/>
      <c r="UH42" s="88"/>
      <c r="UI42" s="88"/>
      <c r="UJ42" s="88"/>
      <c r="UK42" s="88"/>
      <c r="UL42" s="88"/>
      <c r="UM42" s="88"/>
      <c r="UN42" s="88"/>
      <c r="UO42" s="88"/>
      <c r="UP42" s="88"/>
      <c r="UQ42" s="88"/>
      <c r="UR42" s="88"/>
      <c r="US42" s="88"/>
      <c r="UT42" s="88"/>
      <c r="UU42" s="88"/>
      <c r="UV42" s="88"/>
      <c r="UW42" s="88"/>
      <c r="UX42" s="88"/>
      <c r="UY42" s="88"/>
      <c r="UZ42" s="88"/>
      <c r="VA42" s="88"/>
      <c r="VB42" s="88"/>
      <c r="VC42" s="88"/>
      <c r="VD42" s="88"/>
      <c r="VE42" s="88"/>
      <c r="VF42" s="88"/>
      <c r="VG42" s="88"/>
      <c r="VH42" s="88"/>
      <c r="VI42" s="88"/>
      <c r="VJ42" s="88"/>
      <c r="VK42" s="88"/>
      <c r="VL42" s="88"/>
      <c r="VM42" s="88"/>
      <c r="VN42" s="88"/>
      <c r="VO42" s="88"/>
      <c r="VP42" s="88"/>
      <c r="VQ42" s="88"/>
      <c r="VR42" s="88"/>
      <c r="VS42" s="88"/>
      <c r="VT42" s="88"/>
      <c r="VU42" s="88"/>
      <c r="VV42" s="88"/>
      <c r="VW42" s="88"/>
      <c r="VX42" s="88"/>
      <c r="VY42" s="88"/>
      <c r="VZ42" s="88"/>
      <c r="WA42" s="88"/>
      <c r="WB42" s="88"/>
      <c r="WC42" s="88"/>
      <c r="WD42" s="88"/>
      <c r="WE42" s="88"/>
      <c r="WF42" s="88"/>
      <c r="WG42" s="88"/>
      <c r="WH42" s="88"/>
      <c r="WI42" s="88"/>
      <c r="WJ42" s="88"/>
      <c r="WK42" s="88"/>
      <c r="WL42" s="88"/>
      <c r="WM42" s="88"/>
      <c r="WN42" s="88"/>
      <c r="WO42" s="88"/>
      <c r="WP42" s="88"/>
      <c r="WQ42" s="88"/>
      <c r="WR42" s="88"/>
      <c r="WS42" s="88"/>
      <c r="WT42" s="88"/>
      <c r="WU42" s="88"/>
      <c r="WV42" s="88"/>
      <c r="WW42" s="88"/>
      <c r="WX42" s="88"/>
      <c r="WY42" s="88"/>
      <c r="WZ42" s="88"/>
      <c r="XA42" s="88"/>
      <c r="XB42" s="88"/>
      <c r="XC42" s="88"/>
      <c r="XD42" s="88"/>
      <c r="XE42" s="88"/>
      <c r="XF42" s="88"/>
      <c r="XG42" s="88"/>
      <c r="XH42" s="88"/>
      <c r="XI42" s="88"/>
      <c r="XJ42" s="88"/>
      <c r="XK42" s="88"/>
      <c r="XL42" s="88"/>
      <c r="XM42" s="88"/>
      <c r="XN42" s="88"/>
      <c r="XO42" s="88"/>
      <c r="XP42" s="88"/>
      <c r="XQ42" s="88"/>
      <c r="XR42" s="88"/>
      <c r="XS42" s="88"/>
      <c r="XT42" s="88"/>
      <c r="XU42" s="88"/>
      <c r="XV42" s="88"/>
      <c r="XW42" s="88"/>
      <c r="XX42" s="88"/>
      <c r="XY42" s="88"/>
      <c r="XZ42" s="88"/>
      <c r="YA42" s="88"/>
      <c r="YB42" s="88"/>
      <c r="YC42" s="88"/>
      <c r="YD42" s="88"/>
      <c r="YE42" s="88"/>
      <c r="YF42" s="88"/>
      <c r="YG42" s="88"/>
      <c r="YH42" s="88"/>
      <c r="YI42" s="88"/>
      <c r="YJ42" s="88"/>
      <c r="YK42" s="88"/>
      <c r="YL42" s="88"/>
      <c r="YM42" s="88"/>
      <c r="YN42" s="88"/>
      <c r="YO42" s="88"/>
      <c r="YP42" s="88"/>
      <c r="YQ42" s="88"/>
      <c r="YR42" s="88"/>
      <c r="YS42" s="88"/>
      <c r="YT42" s="88"/>
      <c r="YU42" s="88"/>
      <c r="YV42" s="88"/>
      <c r="YW42" s="88"/>
      <c r="YX42" s="88"/>
      <c r="YY42" s="88"/>
      <c r="YZ42" s="88"/>
      <c r="ZA42" s="88"/>
      <c r="ZB42" s="88"/>
      <c r="ZC42" s="88"/>
      <c r="ZD42" s="88"/>
      <c r="ZE42" s="88"/>
      <c r="ZF42" s="88"/>
      <c r="ZG42" s="88"/>
      <c r="ZH42" s="88"/>
      <c r="ZI42" s="88"/>
      <c r="ZJ42" s="88"/>
      <c r="ZK42" s="88"/>
      <c r="ZL42" s="88"/>
      <c r="ZM42" s="88"/>
      <c r="ZN42" s="88"/>
      <c r="ZO42" s="88"/>
      <c r="ZP42" s="88"/>
      <c r="ZQ42" s="88"/>
      <c r="ZR42" s="88"/>
      <c r="ZS42" s="88"/>
      <c r="ZT42" s="88"/>
      <c r="ZU42" s="88"/>
      <c r="ZV42" s="88"/>
      <c r="ZW42" s="88"/>
      <c r="ZX42" s="88"/>
      <c r="ZY42" s="88"/>
      <c r="ZZ42" s="88"/>
      <c r="AAA42" s="88"/>
      <c r="AAB42" s="88"/>
      <c r="AAC42" s="88"/>
      <c r="AAD42" s="88"/>
      <c r="AAE42" s="88"/>
      <c r="AAF42" s="88"/>
      <c r="AAG42" s="88"/>
      <c r="AAH42" s="88"/>
      <c r="AAI42" s="88"/>
      <c r="AAJ42" s="88"/>
      <c r="AAK42" s="88"/>
      <c r="AAL42" s="88"/>
      <c r="AAM42" s="88"/>
      <c r="AAN42" s="88"/>
      <c r="AAO42" s="88"/>
      <c r="AAP42" s="88"/>
      <c r="AAQ42" s="88"/>
      <c r="AAR42" s="88"/>
      <c r="AAS42" s="88"/>
      <c r="AAT42" s="88"/>
      <c r="AAU42" s="88"/>
      <c r="AAV42" s="88"/>
      <c r="AAW42" s="88"/>
      <c r="AAX42" s="88"/>
      <c r="AAY42" s="88"/>
      <c r="AAZ42" s="88"/>
      <c r="ABA42" s="88"/>
      <c r="ABB42" s="88"/>
      <c r="ABC42" s="88"/>
      <c r="ABD42" s="88"/>
      <c r="ABE42" s="88"/>
      <c r="ABF42" s="88"/>
      <c r="ABG42" s="88"/>
      <c r="ABH42" s="88"/>
      <c r="ABI42" s="88"/>
      <c r="ABJ42" s="88"/>
      <c r="ABK42" s="88"/>
      <c r="ABL42" s="88"/>
      <c r="ABM42" s="88"/>
      <c r="ABN42" s="88"/>
      <c r="ABO42" s="88"/>
      <c r="ABP42" s="88"/>
      <c r="ABQ42" s="88"/>
      <c r="ABR42" s="88"/>
      <c r="ABS42" s="88"/>
      <c r="ABT42" s="88"/>
      <c r="ABU42" s="88"/>
      <c r="ABV42" s="88"/>
      <c r="ABW42" s="88"/>
      <c r="ABX42" s="88"/>
      <c r="ABY42" s="88"/>
      <c r="ABZ42" s="88"/>
      <c r="ACA42" s="88"/>
      <c r="ACB42" s="88"/>
      <c r="ACC42" s="88"/>
      <c r="ACD42" s="88"/>
      <c r="ACE42" s="88"/>
      <c r="ACF42" s="88"/>
      <c r="ACG42" s="88"/>
      <c r="ACH42" s="88"/>
      <c r="ACI42" s="88"/>
      <c r="ACJ42" s="88"/>
      <c r="ACK42" s="88"/>
      <c r="ACL42" s="88"/>
      <c r="ACM42" s="88"/>
      <c r="ACN42" s="88"/>
      <c r="ACO42" s="88"/>
      <c r="ACP42" s="88"/>
      <c r="ACQ42" s="88"/>
      <c r="ACR42" s="88"/>
      <c r="ACS42" s="88"/>
      <c r="ACT42" s="88"/>
      <c r="ACU42" s="88"/>
      <c r="ACV42" s="88"/>
      <c r="ACW42" s="88"/>
      <c r="ACX42" s="88"/>
      <c r="ACY42" s="88"/>
      <c r="ACZ42" s="88"/>
      <c r="ADA42" s="88"/>
      <c r="ADB42" s="88"/>
      <c r="ADC42" s="88"/>
      <c r="ADD42" s="88"/>
      <c r="ADE42" s="88"/>
      <c r="ADF42" s="88"/>
      <c r="ADG42" s="88"/>
      <c r="ADH42" s="88"/>
      <c r="ADI42" s="88"/>
      <c r="ADJ42" s="88"/>
      <c r="ADK42" s="88"/>
      <c r="ADL42" s="88"/>
      <c r="ADM42" s="88"/>
      <c r="ADN42" s="88"/>
      <c r="ADO42" s="88"/>
      <c r="ADP42" s="88"/>
      <c r="ADQ42" s="88"/>
      <c r="ADR42" s="88"/>
      <c r="ADS42" s="88"/>
      <c r="ADT42" s="88"/>
      <c r="ADU42" s="88"/>
      <c r="ADV42" s="88"/>
      <c r="ADW42" s="88"/>
      <c r="ADX42" s="88"/>
      <c r="ADY42" s="88"/>
      <c r="ADZ42" s="88"/>
      <c r="AEA42" s="88"/>
      <c r="AEB42" s="88"/>
      <c r="AEC42" s="88"/>
      <c r="AED42" s="88"/>
      <c r="AEE42" s="88"/>
      <c r="AEF42" s="88"/>
      <c r="AEG42" s="88"/>
      <c r="AEH42" s="88"/>
      <c r="AEI42" s="88"/>
      <c r="AEJ42" s="88"/>
      <c r="AEK42" s="88"/>
      <c r="AEL42" s="88"/>
      <c r="AEM42" s="88"/>
      <c r="AEN42" s="88"/>
      <c r="AEO42" s="88"/>
      <c r="AEP42" s="88"/>
      <c r="AEQ42" s="88"/>
      <c r="AER42" s="88"/>
      <c r="AES42" s="88"/>
      <c r="AET42" s="88"/>
      <c r="AEU42" s="88"/>
      <c r="AEV42" s="88"/>
      <c r="AEW42" s="88"/>
      <c r="AEX42" s="88"/>
      <c r="AEY42" s="88"/>
      <c r="AEZ42" s="88"/>
      <c r="AFA42" s="88"/>
      <c r="AFB42" s="88"/>
      <c r="AFC42" s="88"/>
      <c r="AFD42" s="88"/>
      <c r="AFE42" s="88"/>
      <c r="AFF42" s="88"/>
      <c r="AFG42" s="88"/>
      <c r="AFH42" s="88"/>
      <c r="AFI42" s="88"/>
      <c r="AFJ42" s="88"/>
      <c r="AFK42" s="88"/>
      <c r="AFL42" s="88"/>
      <c r="AFM42" s="88"/>
      <c r="AFN42" s="88"/>
      <c r="AFO42" s="88"/>
      <c r="AFP42" s="88"/>
      <c r="AFQ42" s="88"/>
      <c r="AFR42" s="88"/>
      <c r="AFS42" s="88"/>
      <c r="AFT42" s="88"/>
      <c r="AFU42" s="88"/>
      <c r="AFV42" s="88"/>
      <c r="AFW42" s="88"/>
      <c r="AFX42" s="88"/>
      <c r="AFY42" s="88"/>
      <c r="AFZ42" s="88"/>
      <c r="AGA42" s="88"/>
      <c r="AGB42" s="88"/>
      <c r="AGC42" s="88"/>
      <c r="AGD42" s="88"/>
      <c r="AGE42" s="88"/>
      <c r="AGF42" s="88"/>
      <c r="AGG42" s="88"/>
      <c r="AGH42" s="88"/>
      <c r="AGI42" s="88"/>
      <c r="AGJ42" s="88"/>
      <c r="AGK42" s="88"/>
      <c r="AGL42" s="88"/>
      <c r="AGM42" s="88"/>
      <c r="AGN42" s="88"/>
      <c r="AGO42" s="88"/>
      <c r="AGP42" s="88"/>
      <c r="AGQ42" s="88"/>
      <c r="AGR42" s="88"/>
      <c r="AGS42" s="88"/>
      <c r="AGT42" s="88"/>
      <c r="AGU42" s="88"/>
      <c r="AGV42" s="88"/>
      <c r="AGW42" s="88"/>
      <c r="AGX42" s="88"/>
      <c r="AGY42" s="88"/>
      <c r="AGZ42" s="88"/>
      <c r="AHA42" s="88"/>
      <c r="AHB42" s="88"/>
      <c r="AHC42" s="88"/>
      <c r="AHD42" s="88"/>
      <c r="AHE42" s="88"/>
      <c r="AHF42" s="88"/>
      <c r="AHG42" s="88"/>
      <c r="AHH42" s="88"/>
      <c r="AHI42" s="88"/>
      <c r="AHJ42" s="88"/>
      <c r="AHK42" s="88"/>
      <c r="AHL42" s="88"/>
      <c r="AHM42" s="88"/>
      <c r="AHN42" s="88"/>
      <c r="AHO42" s="88"/>
      <c r="AHP42" s="88"/>
      <c r="AHQ42" s="88"/>
      <c r="AHR42" s="88"/>
      <c r="AHS42" s="88"/>
      <c r="AHT42" s="88"/>
      <c r="AHU42" s="88"/>
      <c r="AHV42" s="88"/>
      <c r="AHW42" s="88"/>
      <c r="AHX42" s="88"/>
      <c r="AHY42" s="88"/>
      <c r="AHZ42" s="88"/>
      <c r="AIA42" s="88"/>
      <c r="AIB42" s="88"/>
      <c r="AIC42" s="88"/>
      <c r="AID42" s="88"/>
      <c r="AIE42" s="88"/>
      <c r="AIF42" s="88"/>
      <c r="AIG42" s="88"/>
      <c r="AIH42" s="88"/>
      <c r="AII42" s="88"/>
      <c r="AIJ42" s="88"/>
      <c r="AIK42" s="88"/>
      <c r="AIL42" s="88"/>
      <c r="AIM42" s="88"/>
      <c r="AIN42" s="88"/>
      <c r="AIO42" s="88"/>
      <c r="AIP42" s="88"/>
      <c r="AIQ42" s="88"/>
      <c r="AIR42" s="88"/>
      <c r="AIS42" s="88"/>
      <c r="AIT42" s="88"/>
      <c r="AIU42" s="88"/>
      <c r="AIV42" s="88"/>
      <c r="AIW42" s="88"/>
      <c r="AIX42" s="88"/>
      <c r="AIY42" s="88"/>
      <c r="AIZ42" s="88"/>
      <c r="AJA42" s="88"/>
      <c r="AJB42" s="88"/>
      <c r="AJC42" s="88"/>
      <c r="AJD42" s="88"/>
      <c r="AJE42" s="88"/>
      <c r="AJF42" s="88"/>
      <c r="AJG42" s="88"/>
      <c r="AJH42" s="88"/>
      <c r="AJI42" s="88"/>
      <c r="AJJ42" s="88"/>
      <c r="AJK42" s="88"/>
      <c r="AJL42" s="88"/>
      <c r="AJM42" s="88"/>
      <c r="AJN42" s="88"/>
      <c r="AJO42" s="88"/>
      <c r="AJP42" s="88"/>
      <c r="AJQ42" s="88"/>
      <c r="AJR42" s="88"/>
      <c r="AJS42" s="88"/>
      <c r="AJT42" s="88"/>
      <c r="AJU42" s="88"/>
      <c r="AJV42" s="88"/>
      <c r="AJW42" s="88"/>
      <c r="AJX42" s="88"/>
      <c r="AJY42" s="88"/>
      <c r="AJZ42" s="88"/>
      <c r="AKA42" s="88"/>
      <c r="AKB42" s="88"/>
      <c r="AKC42" s="88"/>
      <c r="AKD42" s="88"/>
      <c r="AKE42" s="88"/>
      <c r="AKF42" s="88"/>
      <c r="AKG42" s="88"/>
      <c r="AKH42" s="88"/>
      <c r="AKI42" s="88"/>
      <c r="AKJ42" s="88"/>
      <c r="AKK42" s="88"/>
      <c r="AKL42" s="88"/>
      <c r="AKM42" s="88"/>
      <c r="AKN42" s="88"/>
      <c r="AKO42" s="88"/>
      <c r="AKP42" s="88"/>
      <c r="AKQ42" s="88"/>
      <c r="AKR42" s="88"/>
      <c r="AKS42" s="88"/>
      <c r="AKT42" s="88"/>
      <c r="AKU42" s="88"/>
      <c r="AKV42" s="88"/>
      <c r="AKW42" s="88"/>
      <c r="AKX42" s="88"/>
      <c r="AKY42" s="88"/>
      <c r="AKZ42" s="88"/>
      <c r="ALA42" s="88"/>
      <c r="ALB42" s="88"/>
      <c r="ALC42" s="88"/>
      <c r="ALD42" s="88"/>
      <c r="ALE42" s="88"/>
      <c r="ALF42" s="88"/>
      <c r="ALG42" s="88"/>
      <c r="ALH42" s="88"/>
      <c r="ALI42" s="88"/>
      <c r="ALJ42" s="88"/>
      <c r="ALK42" s="88"/>
      <c r="ALL42" s="88"/>
      <c r="ALM42" s="88"/>
      <c r="ALN42" s="88"/>
      <c r="ALO42" s="88"/>
      <c r="ALP42" s="88"/>
      <c r="ALQ42" s="88"/>
      <c r="ALR42" s="88"/>
      <c r="ALS42" s="88"/>
      <c r="ALT42" s="88"/>
      <c r="ALU42" s="88"/>
      <c r="ALV42" s="88"/>
      <c r="ALW42" s="88"/>
      <c r="ALX42" s="88"/>
      <c r="ALY42" s="88"/>
      <c r="ALZ42" s="88"/>
      <c r="AMA42" s="88"/>
      <c r="AMB42" s="88"/>
      <c r="AMC42" s="88"/>
      <c r="AMD42" s="88"/>
      <c r="AME42" s="88"/>
      <c r="AMF42" s="88"/>
      <c r="AMG42" s="88"/>
      <c r="AMH42" s="88"/>
      <c r="AMI42" s="88"/>
      <c r="AMJ42" s="88"/>
      <c r="AMK42" s="88"/>
    </row>
    <row r="43" spans="1:1025" s="89" customFormat="1" ht="18" customHeight="1" thickTop="1">
      <c r="A43" s="88"/>
      <c r="B43" s="88"/>
      <c r="C43" s="88"/>
      <c r="D43" s="26" t="s">
        <v>15</v>
      </c>
      <c r="F43" s="126">
        <f>SUM(F40:F42)</f>
        <v>0</v>
      </c>
      <c r="H43" s="94"/>
      <c r="I43" s="94"/>
      <c r="J43" s="94"/>
      <c r="K43" s="94"/>
      <c r="L43" s="94"/>
      <c r="M43" s="94"/>
      <c r="N43" s="94"/>
      <c r="O43" s="94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  <c r="IV43" s="88"/>
      <c r="IW43" s="88"/>
      <c r="IX43" s="88"/>
      <c r="IY43" s="88"/>
      <c r="IZ43" s="88"/>
      <c r="JA43" s="88"/>
      <c r="JB43" s="88"/>
      <c r="JC43" s="88"/>
      <c r="JD43" s="88"/>
      <c r="JE43" s="88"/>
      <c r="JF43" s="88"/>
      <c r="JG43" s="88"/>
      <c r="JH43" s="88"/>
      <c r="JI43" s="88"/>
      <c r="JJ43" s="88"/>
      <c r="JK43" s="88"/>
      <c r="JL43" s="88"/>
      <c r="JM43" s="88"/>
      <c r="JN43" s="88"/>
      <c r="JO43" s="88"/>
      <c r="JP43" s="88"/>
      <c r="JQ43" s="88"/>
      <c r="JR43" s="88"/>
      <c r="JS43" s="88"/>
      <c r="JT43" s="88"/>
      <c r="JU43" s="88"/>
      <c r="JV43" s="88"/>
      <c r="JW43" s="88"/>
      <c r="JX43" s="88"/>
      <c r="JY43" s="88"/>
      <c r="JZ43" s="88"/>
      <c r="KA43" s="88"/>
      <c r="KB43" s="88"/>
      <c r="KC43" s="88"/>
      <c r="KD43" s="88"/>
      <c r="KE43" s="88"/>
      <c r="KF43" s="88"/>
      <c r="KG43" s="88"/>
      <c r="KH43" s="88"/>
      <c r="KI43" s="88"/>
      <c r="KJ43" s="88"/>
      <c r="KK43" s="88"/>
      <c r="KL43" s="88"/>
      <c r="KM43" s="88"/>
      <c r="KN43" s="88"/>
      <c r="KO43" s="88"/>
      <c r="KP43" s="88"/>
      <c r="KQ43" s="88"/>
      <c r="KR43" s="88"/>
      <c r="KS43" s="88"/>
      <c r="KT43" s="88"/>
      <c r="KU43" s="88"/>
      <c r="KV43" s="88"/>
      <c r="KW43" s="88"/>
      <c r="KX43" s="88"/>
      <c r="KY43" s="88"/>
      <c r="KZ43" s="88"/>
      <c r="LA43" s="88"/>
      <c r="LB43" s="88"/>
      <c r="LC43" s="88"/>
      <c r="LD43" s="88"/>
      <c r="LE43" s="88"/>
      <c r="LF43" s="88"/>
      <c r="LG43" s="88"/>
      <c r="LH43" s="88"/>
      <c r="LI43" s="88"/>
      <c r="LJ43" s="88"/>
      <c r="LK43" s="88"/>
      <c r="LL43" s="88"/>
      <c r="LM43" s="88"/>
      <c r="LN43" s="88"/>
      <c r="LO43" s="88"/>
      <c r="LP43" s="88"/>
      <c r="LQ43" s="88"/>
      <c r="LR43" s="88"/>
      <c r="LS43" s="88"/>
      <c r="LT43" s="88"/>
      <c r="LU43" s="88"/>
      <c r="LV43" s="88"/>
      <c r="LW43" s="88"/>
      <c r="LX43" s="88"/>
      <c r="LY43" s="88"/>
      <c r="LZ43" s="88"/>
      <c r="MA43" s="88"/>
      <c r="MB43" s="88"/>
      <c r="MC43" s="88"/>
      <c r="MD43" s="88"/>
      <c r="ME43" s="88"/>
      <c r="MF43" s="88"/>
      <c r="MG43" s="88"/>
      <c r="MH43" s="88"/>
      <c r="MI43" s="88"/>
      <c r="MJ43" s="88"/>
      <c r="MK43" s="88"/>
      <c r="ML43" s="88"/>
      <c r="MM43" s="88"/>
      <c r="MN43" s="88"/>
      <c r="MO43" s="88"/>
      <c r="MP43" s="88"/>
      <c r="MQ43" s="88"/>
      <c r="MR43" s="88"/>
      <c r="MS43" s="88"/>
      <c r="MT43" s="88"/>
      <c r="MU43" s="88"/>
      <c r="MV43" s="88"/>
      <c r="MW43" s="88"/>
      <c r="MX43" s="88"/>
      <c r="MY43" s="88"/>
      <c r="MZ43" s="88"/>
      <c r="NA43" s="88"/>
      <c r="NB43" s="88"/>
      <c r="NC43" s="88"/>
      <c r="ND43" s="88"/>
      <c r="NE43" s="88"/>
      <c r="NF43" s="88"/>
      <c r="NG43" s="88"/>
      <c r="NH43" s="88"/>
      <c r="NI43" s="88"/>
      <c r="NJ43" s="88"/>
      <c r="NK43" s="88"/>
      <c r="NL43" s="88"/>
      <c r="NM43" s="88"/>
      <c r="NN43" s="88"/>
      <c r="NO43" s="88"/>
      <c r="NP43" s="88"/>
      <c r="NQ43" s="88"/>
      <c r="NR43" s="88"/>
      <c r="NS43" s="88"/>
      <c r="NT43" s="88"/>
      <c r="NU43" s="88"/>
      <c r="NV43" s="88"/>
      <c r="NW43" s="88"/>
      <c r="NX43" s="88"/>
      <c r="NY43" s="88"/>
      <c r="NZ43" s="88"/>
      <c r="OA43" s="88"/>
      <c r="OB43" s="88"/>
      <c r="OC43" s="88"/>
      <c r="OD43" s="88"/>
      <c r="OE43" s="88"/>
      <c r="OF43" s="88"/>
      <c r="OG43" s="88"/>
      <c r="OH43" s="88"/>
      <c r="OI43" s="88"/>
      <c r="OJ43" s="88"/>
      <c r="OK43" s="88"/>
      <c r="OL43" s="88"/>
      <c r="OM43" s="88"/>
      <c r="ON43" s="88"/>
      <c r="OO43" s="88"/>
      <c r="OP43" s="88"/>
      <c r="OQ43" s="88"/>
      <c r="OR43" s="88"/>
      <c r="OS43" s="88"/>
      <c r="OT43" s="88"/>
      <c r="OU43" s="88"/>
      <c r="OV43" s="88"/>
      <c r="OW43" s="88"/>
      <c r="OX43" s="88"/>
      <c r="OY43" s="88"/>
      <c r="OZ43" s="88"/>
      <c r="PA43" s="88"/>
      <c r="PB43" s="88"/>
      <c r="PC43" s="88"/>
      <c r="PD43" s="88"/>
      <c r="PE43" s="88"/>
      <c r="PF43" s="88"/>
      <c r="PG43" s="88"/>
      <c r="PH43" s="88"/>
      <c r="PI43" s="88"/>
      <c r="PJ43" s="88"/>
      <c r="PK43" s="88"/>
      <c r="PL43" s="88"/>
      <c r="PM43" s="88"/>
      <c r="PN43" s="88"/>
      <c r="PO43" s="88"/>
      <c r="PP43" s="88"/>
      <c r="PQ43" s="88"/>
      <c r="PR43" s="88"/>
      <c r="PS43" s="88"/>
      <c r="PT43" s="88"/>
      <c r="PU43" s="88"/>
      <c r="PV43" s="88"/>
      <c r="PW43" s="88"/>
      <c r="PX43" s="88"/>
      <c r="PY43" s="88"/>
      <c r="PZ43" s="88"/>
      <c r="QA43" s="88"/>
      <c r="QB43" s="88"/>
      <c r="QC43" s="88"/>
      <c r="QD43" s="88"/>
      <c r="QE43" s="88"/>
      <c r="QF43" s="88"/>
      <c r="QG43" s="88"/>
      <c r="QH43" s="88"/>
      <c r="QI43" s="88"/>
      <c r="QJ43" s="88"/>
      <c r="QK43" s="88"/>
      <c r="QL43" s="88"/>
      <c r="QM43" s="88"/>
      <c r="QN43" s="88"/>
      <c r="QO43" s="88"/>
      <c r="QP43" s="88"/>
      <c r="QQ43" s="88"/>
      <c r="QR43" s="88"/>
      <c r="QS43" s="88"/>
      <c r="QT43" s="88"/>
      <c r="QU43" s="88"/>
      <c r="QV43" s="88"/>
      <c r="QW43" s="88"/>
      <c r="QX43" s="88"/>
      <c r="QY43" s="88"/>
      <c r="QZ43" s="88"/>
      <c r="RA43" s="88"/>
      <c r="RB43" s="88"/>
      <c r="RC43" s="88"/>
      <c r="RD43" s="88"/>
      <c r="RE43" s="88"/>
      <c r="RF43" s="88"/>
      <c r="RG43" s="88"/>
      <c r="RH43" s="88"/>
      <c r="RI43" s="88"/>
      <c r="RJ43" s="88"/>
      <c r="RK43" s="88"/>
      <c r="RL43" s="88"/>
      <c r="RM43" s="88"/>
      <c r="RN43" s="88"/>
      <c r="RO43" s="88"/>
      <c r="RP43" s="88"/>
      <c r="RQ43" s="88"/>
      <c r="RR43" s="88"/>
      <c r="RS43" s="88"/>
      <c r="RT43" s="88"/>
      <c r="RU43" s="88"/>
      <c r="RV43" s="88"/>
      <c r="RW43" s="88"/>
      <c r="RX43" s="88"/>
      <c r="RY43" s="88"/>
      <c r="RZ43" s="88"/>
      <c r="SA43" s="88"/>
      <c r="SB43" s="88"/>
      <c r="SC43" s="88"/>
      <c r="SD43" s="88"/>
      <c r="SE43" s="88"/>
      <c r="SF43" s="88"/>
      <c r="SG43" s="88"/>
      <c r="SH43" s="88"/>
      <c r="SI43" s="88"/>
      <c r="SJ43" s="88"/>
      <c r="SK43" s="88"/>
      <c r="SL43" s="88"/>
      <c r="SM43" s="88"/>
      <c r="SN43" s="88"/>
      <c r="SO43" s="88"/>
      <c r="SP43" s="88"/>
      <c r="SQ43" s="88"/>
      <c r="SR43" s="88"/>
      <c r="SS43" s="88"/>
      <c r="ST43" s="88"/>
      <c r="SU43" s="88"/>
      <c r="SV43" s="88"/>
      <c r="SW43" s="88"/>
      <c r="SX43" s="88"/>
      <c r="SY43" s="88"/>
      <c r="SZ43" s="88"/>
      <c r="TA43" s="88"/>
      <c r="TB43" s="88"/>
      <c r="TC43" s="88"/>
      <c r="TD43" s="88"/>
      <c r="TE43" s="88"/>
      <c r="TF43" s="88"/>
      <c r="TG43" s="88"/>
      <c r="TH43" s="88"/>
      <c r="TI43" s="88"/>
      <c r="TJ43" s="88"/>
      <c r="TK43" s="88"/>
      <c r="TL43" s="88"/>
      <c r="TM43" s="88"/>
      <c r="TN43" s="88"/>
      <c r="TO43" s="88"/>
      <c r="TP43" s="88"/>
      <c r="TQ43" s="88"/>
      <c r="TR43" s="88"/>
      <c r="TS43" s="88"/>
      <c r="TT43" s="88"/>
      <c r="TU43" s="88"/>
      <c r="TV43" s="88"/>
      <c r="TW43" s="88"/>
      <c r="TX43" s="88"/>
      <c r="TY43" s="88"/>
      <c r="TZ43" s="88"/>
      <c r="UA43" s="88"/>
      <c r="UB43" s="88"/>
      <c r="UC43" s="88"/>
      <c r="UD43" s="88"/>
      <c r="UE43" s="88"/>
      <c r="UF43" s="88"/>
      <c r="UG43" s="88"/>
      <c r="UH43" s="88"/>
      <c r="UI43" s="88"/>
      <c r="UJ43" s="88"/>
      <c r="UK43" s="88"/>
      <c r="UL43" s="88"/>
      <c r="UM43" s="88"/>
      <c r="UN43" s="88"/>
      <c r="UO43" s="88"/>
      <c r="UP43" s="88"/>
      <c r="UQ43" s="88"/>
      <c r="UR43" s="88"/>
      <c r="US43" s="88"/>
      <c r="UT43" s="88"/>
      <c r="UU43" s="88"/>
      <c r="UV43" s="88"/>
      <c r="UW43" s="88"/>
      <c r="UX43" s="88"/>
      <c r="UY43" s="88"/>
      <c r="UZ43" s="88"/>
      <c r="VA43" s="88"/>
      <c r="VB43" s="88"/>
      <c r="VC43" s="88"/>
      <c r="VD43" s="88"/>
      <c r="VE43" s="88"/>
      <c r="VF43" s="88"/>
      <c r="VG43" s="88"/>
      <c r="VH43" s="88"/>
      <c r="VI43" s="88"/>
      <c r="VJ43" s="88"/>
      <c r="VK43" s="88"/>
      <c r="VL43" s="88"/>
      <c r="VM43" s="88"/>
      <c r="VN43" s="88"/>
      <c r="VO43" s="88"/>
      <c r="VP43" s="88"/>
      <c r="VQ43" s="88"/>
      <c r="VR43" s="88"/>
      <c r="VS43" s="88"/>
      <c r="VT43" s="88"/>
      <c r="VU43" s="88"/>
      <c r="VV43" s="88"/>
      <c r="VW43" s="88"/>
      <c r="VX43" s="88"/>
      <c r="VY43" s="88"/>
      <c r="VZ43" s="88"/>
      <c r="WA43" s="88"/>
      <c r="WB43" s="88"/>
      <c r="WC43" s="88"/>
      <c r="WD43" s="88"/>
      <c r="WE43" s="88"/>
      <c r="WF43" s="88"/>
      <c r="WG43" s="88"/>
      <c r="WH43" s="88"/>
      <c r="WI43" s="88"/>
      <c r="WJ43" s="88"/>
      <c r="WK43" s="88"/>
      <c r="WL43" s="88"/>
      <c r="WM43" s="88"/>
      <c r="WN43" s="88"/>
      <c r="WO43" s="88"/>
      <c r="WP43" s="88"/>
      <c r="WQ43" s="88"/>
      <c r="WR43" s="88"/>
      <c r="WS43" s="88"/>
      <c r="WT43" s="88"/>
      <c r="WU43" s="88"/>
      <c r="WV43" s="88"/>
      <c r="WW43" s="88"/>
      <c r="WX43" s="88"/>
      <c r="WY43" s="88"/>
      <c r="WZ43" s="88"/>
      <c r="XA43" s="88"/>
      <c r="XB43" s="88"/>
      <c r="XC43" s="88"/>
      <c r="XD43" s="88"/>
      <c r="XE43" s="88"/>
      <c r="XF43" s="88"/>
      <c r="XG43" s="88"/>
      <c r="XH43" s="88"/>
      <c r="XI43" s="88"/>
      <c r="XJ43" s="88"/>
      <c r="XK43" s="88"/>
      <c r="XL43" s="88"/>
      <c r="XM43" s="88"/>
      <c r="XN43" s="88"/>
      <c r="XO43" s="88"/>
      <c r="XP43" s="88"/>
      <c r="XQ43" s="88"/>
      <c r="XR43" s="88"/>
      <c r="XS43" s="88"/>
      <c r="XT43" s="88"/>
      <c r="XU43" s="88"/>
      <c r="XV43" s="88"/>
      <c r="XW43" s="88"/>
      <c r="XX43" s="88"/>
      <c r="XY43" s="88"/>
      <c r="XZ43" s="88"/>
      <c r="YA43" s="88"/>
      <c r="YB43" s="88"/>
      <c r="YC43" s="88"/>
      <c r="YD43" s="88"/>
      <c r="YE43" s="88"/>
      <c r="YF43" s="88"/>
      <c r="YG43" s="88"/>
      <c r="YH43" s="88"/>
      <c r="YI43" s="88"/>
      <c r="YJ43" s="88"/>
      <c r="YK43" s="88"/>
      <c r="YL43" s="88"/>
      <c r="YM43" s="88"/>
      <c r="YN43" s="88"/>
      <c r="YO43" s="88"/>
      <c r="YP43" s="88"/>
      <c r="YQ43" s="88"/>
      <c r="YR43" s="88"/>
      <c r="YS43" s="88"/>
      <c r="YT43" s="88"/>
      <c r="YU43" s="88"/>
      <c r="YV43" s="88"/>
      <c r="YW43" s="88"/>
      <c r="YX43" s="88"/>
      <c r="YY43" s="88"/>
      <c r="YZ43" s="88"/>
      <c r="ZA43" s="88"/>
      <c r="ZB43" s="88"/>
      <c r="ZC43" s="88"/>
      <c r="ZD43" s="88"/>
      <c r="ZE43" s="88"/>
      <c r="ZF43" s="88"/>
      <c r="ZG43" s="88"/>
      <c r="ZH43" s="88"/>
      <c r="ZI43" s="88"/>
      <c r="ZJ43" s="88"/>
      <c r="ZK43" s="88"/>
      <c r="ZL43" s="88"/>
      <c r="ZM43" s="88"/>
      <c r="ZN43" s="88"/>
      <c r="ZO43" s="88"/>
      <c r="ZP43" s="88"/>
      <c r="ZQ43" s="88"/>
      <c r="ZR43" s="88"/>
      <c r="ZS43" s="88"/>
      <c r="ZT43" s="88"/>
      <c r="ZU43" s="88"/>
      <c r="ZV43" s="88"/>
      <c r="ZW43" s="88"/>
      <c r="ZX43" s="88"/>
      <c r="ZY43" s="88"/>
      <c r="ZZ43" s="88"/>
      <c r="AAA43" s="88"/>
      <c r="AAB43" s="88"/>
      <c r="AAC43" s="88"/>
      <c r="AAD43" s="88"/>
      <c r="AAE43" s="88"/>
      <c r="AAF43" s="88"/>
      <c r="AAG43" s="88"/>
      <c r="AAH43" s="88"/>
      <c r="AAI43" s="88"/>
      <c r="AAJ43" s="88"/>
      <c r="AAK43" s="88"/>
      <c r="AAL43" s="88"/>
      <c r="AAM43" s="88"/>
      <c r="AAN43" s="88"/>
      <c r="AAO43" s="88"/>
      <c r="AAP43" s="88"/>
      <c r="AAQ43" s="88"/>
      <c r="AAR43" s="88"/>
      <c r="AAS43" s="88"/>
      <c r="AAT43" s="88"/>
      <c r="AAU43" s="88"/>
      <c r="AAV43" s="88"/>
      <c r="AAW43" s="88"/>
      <c r="AAX43" s="88"/>
      <c r="AAY43" s="88"/>
      <c r="AAZ43" s="88"/>
      <c r="ABA43" s="88"/>
      <c r="ABB43" s="88"/>
      <c r="ABC43" s="88"/>
      <c r="ABD43" s="88"/>
      <c r="ABE43" s="88"/>
      <c r="ABF43" s="88"/>
      <c r="ABG43" s="88"/>
      <c r="ABH43" s="88"/>
      <c r="ABI43" s="88"/>
      <c r="ABJ43" s="88"/>
      <c r="ABK43" s="88"/>
      <c r="ABL43" s="88"/>
      <c r="ABM43" s="88"/>
      <c r="ABN43" s="88"/>
      <c r="ABO43" s="88"/>
      <c r="ABP43" s="88"/>
      <c r="ABQ43" s="88"/>
      <c r="ABR43" s="88"/>
      <c r="ABS43" s="88"/>
      <c r="ABT43" s="88"/>
      <c r="ABU43" s="88"/>
      <c r="ABV43" s="88"/>
      <c r="ABW43" s="88"/>
      <c r="ABX43" s="88"/>
      <c r="ABY43" s="88"/>
      <c r="ABZ43" s="88"/>
      <c r="ACA43" s="88"/>
      <c r="ACB43" s="88"/>
      <c r="ACC43" s="88"/>
      <c r="ACD43" s="88"/>
      <c r="ACE43" s="88"/>
      <c r="ACF43" s="88"/>
      <c r="ACG43" s="88"/>
      <c r="ACH43" s="88"/>
      <c r="ACI43" s="88"/>
      <c r="ACJ43" s="88"/>
      <c r="ACK43" s="88"/>
      <c r="ACL43" s="88"/>
      <c r="ACM43" s="88"/>
      <c r="ACN43" s="88"/>
      <c r="ACO43" s="88"/>
      <c r="ACP43" s="88"/>
      <c r="ACQ43" s="88"/>
      <c r="ACR43" s="88"/>
      <c r="ACS43" s="88"/>
      <c r="ACT43" s="88"/>
      <c r="ACU43" s="88"/>
      <c r="ACV43" s="88"/>
      <c r="ACW43" s="88"/>
      <c r="ACX43" s="88"/>
      <c r="ACY43" s="88"/>
      <c r="ACZ43" s="88"/>
      <c r="ADA43" s="88"/>
      <c r="ADB43" s="88"/>
      <c r="ADC43" s="88"/>
      <c r="ADD43" s="88"/>
      <c r="ADE43" s="88"/>
      <c r="ADF43" s="88"/>
      <c r="ADG43" s="88"/>
      <c r="ADH43" s="88"/>
      <c r="ADI43" s="88"/>
      <c r="ADJ43" s="88"/>
      <c r="ADK43" s="88"/>
      <c r="ADL43" s="88"/>
      <c r="ADM43" s="88"/>
      <c r="ADN43" s="88"/>
      <c r="ADO43" s="88"/>
      <c r="ADP43" s="88"/>
      <c r="ADQ43" s="88"/>
      <c r="ADR43" s="88"/>
      <c r="ADS43" s="88"/>
      <c r="ADT43" s="88"/>
      <c r="ADU43" s="88"/>
      <c r="ADV43" s="88"/>
      <c r="ADW43" s="88"/>
      <c r="ADX43" s="88"/>
      <c r="ADY43" s="88"/>
      <c r="ADZ43" s="88"/>
      <c r="AEA43" s="88"/>
      <c r="AEB43" s="88"/>
      <c r="AEC43" s="88"/>
      <c r="AED43" s="88"/>
      <c r="AEE43" s="88"/>
      <c r="AEF43" s="88"/>
      <c r="AEG43" s="88"/>
      <c r="AEH43" s="88"/>
      <c r="AEI43" s="88"/>
      <c r="AEJ43" s="88"/>
      <c r="AEK43" s="88"/>
      <c r="AEL43" s="88"/>
      <c r="AEM43" s="88"/>
      <c r="AEN43" s="88"/>
      <c r="AEO43" s="88"/>
      <c r="AEP43" s="88"/>
      <c r="AEQ43" s="88"/>
      <c r="AER43" s="88"/>
      <c r="AES43" s="88"/>
      <c r="AET43" s="88"/>
      <c r="AEU43" s="88"/>
      <c r="AEV43" s="88"/>
      <c r="AEW43" s="88"/>
      <c r="AEX43" s="88"/>
      <c r="AEY43" s="88"/>
      <c r="AEZ43" s="88"/>
      <c r="AFA43" s="88"/>
      <c r="AFB43" s="88"/>
      <c r="AFC43" s="88"/>
      <c r="AFD43" s="88"/>
      <c r="AFE43" s="88"/>
      <c r="AFF43" s="88"/>
      <c r="AFG43" s="88"/>
      <c r="AFH43" s="88"/>
      <c r="AFI43" s="88"/>
      <c r="AFJ43" s="88"/>
      <c r="AFK43" s="88"/>
      <c r="AFL43" s="88"/>
      <c r="AFM43" s="88"/>
      <c r="AFN43" s="88"/>
      <c r="AFO43" s="88"/>
      <c r="AFP43" s="88"/>
      <c r="AFQ43" s="88"/>
      <c r="AFR43" s="88"/>
      <c r="AFS43" s="88"/>
      <c r="AFT43" s="88"/>
      <c r="AFU43" s="88"/>
      <c r="AFV43" s="88"/>
      <c r="AFW43" s="88"/>
      <c r="AFX43" s="88"/>
      <c r="AFY43" s="88"/>
      <c r="AFZ43" s="88"/>
      <c r="AGA43" s="88"/>
      <c r="AGB43" s="88"/>
      <c r="AGC43" s="88"/>
      <c r="AGD43" s="88"/>
      <c r="AGE43" s="88"/>
      <c r="AGF43" s="88"/>
      <c r="AGG43" s="88"/>
      <c r="AGH43" s="88"/>
      <c r="AGI43" s="88"/>
      <c r="AGJ43" s="88"/>
      <c r="AGK43" s="88"/>
      <c r="AGL43" s="88"/>
      <c r="AGM43" s="88"/>
      <c r="AGN43" s="88"/>
      <c r="AGO43" s="88"/>
      <c r="AGP43" s="88"/>
      <c r="AGQ43" s="88"/>
      <c r="AGR43" s="88"/>
      <c r="AGS43" s="88"/>
      <c r="AGT43" s="88"/>
      <c r="AGU43" s="88"/>
      <c r="AGV43" s="88"/>
      <c r="AGW43" s="88"/>
      <c r="AGX43" s="88"/>
      <c r="AGY43" s="88"/>
      <c r="AGZ43" s="88"/>
      <c r="AHA43" s="88"/>
      <c r="AHB43" s="88"/>
      <c r="AHC43" s="88"/>
      <c r="AHD43" s="88"/>
      <c r="AHE43" s="88"/>
      <c r="AHF43" s="88"/>
      <c r="AHG43" s="88"/>
      <c r="AHH43" s="88"/>
      <c r="AHI43" s="88"/>
      <c r="AHJ43" s="88"/>
      <c r="AHK43" s="88"/>
      <c r="AHL43" s="88"/>
      <c r="AHM43" s="88"/>
      <c r="AHN43" s="88"/>
      <c r="AHO43" s="88"/>
      <c r="AHP43" s="88"/>
      <c r="AHQ43" s="88"/>
      <c r="AHR43" s="88"/>
      <c r="AHS43" s="88"/>
      <c r="AHT43" s="88"/>
      <c r="AHU43" s="88"/>
      <c r="AHV43" s="88"/>
      <c r="AHW43" s="88"/>
      <c r="AHX43" s="88"/>
      <c r="AHY43" s="88"/>
      <c r="AHZ43" s="88"/>
      <c r="AIA43" s="88"/>
      <c r="AIB43" s="88"/>
      <c r="AIC43" s="88"/>
      <c r="AID43" s="88"/>
      <c r="AIE43" s="88"/>
      <c r="AIF43" s="88"/>
      <c r="AIG43" s="88"/>
      <c r="AIH43" s="88"/>
      <c r="AII43" s="88"/>
      <c r="AIJ43" s="88"/>
      <c r="AIK43" s="88"/>
      <c r="AIL43" s="88"/>
      <c r="AIM43" s="88"/>
      <c r="AIN43" s="88"/>
      <c r="AIO43" s="88"/>
      <c r="AIP43" s="88"/>
      <c r="AIQ43" s="88"/>
      <c r="AIR43" s="88"/>
      <c r="AIS43" s="88"/>
      <c r="AIT43" s="88"/>
      <c r="AIU43" s="88"/>
      <c r="AIV43" s="88"/>
      <c r="AIW43" s="88"/>
      <c r="AIX43" s="88"/>
      <c r="AIY43" s="88"/>
      <c r="AIZ43" s="88"/>
      <c r="AJA43" s="88"/>
      <c r="AJB43" s="88"/>
      <c r="AJC43" s="88"/>
      <c r="AJD43" s="88"/>
      <c r="AJE43" s="88"/>
      <c r="AJF43" s="88"/>
      <c r="AJG43" s="88"/>
      <c r="AJH43" s="88"/>
      <c r="AJI43" s="88"/>
      <c r="AJJ43" s="88"/>
      <c r="AJK43" s="88"/>
      <c r="AJL43" s="88"/>
      <c r="AJM43" s="88"/>
      <c r="AJN43" s="88"/>
      <c r="AJO43" s="88"/>
      <c r="AJP43" s="88"/>
      <c r="AJQ43" s="88"/>
      <c r="AJR43" s="88"/>
      <c r="AJS43" s="88"/>
      <c r="AJT43" s="88"/>
      <c r="AJU43" s="88"/>
      <c r="AJV43" s="88"/>
      <c r="AJW43" s="88"/>
      <c r="AJX43" s="88"/>
      <c r="AJY43" s="88"/>
      <c r="AJZ43" s="88"/>
      <c r="AKA43" s="88"/>
      <c r="AKB43" s="88"/>
      <c r="AKC43" s="88"/>
      <c r="AKD43" s="88"/>
      <c r="AKE43" s="88"/>
      <c r="AKF43" s="88"/>
      <c r="AKG43" s="88"/>
      <c r="AKH43" s="88"/>
      <c r="AKI43" s="88"/>
      <c r="AKJ43" s="88"/>
      <c r="AKK43" s="88"/>
      <c r="AKL43" s="88"/>
      <c r="AKM43" s="88"/>
      <c r="AKN43" s="88"/>
      <c r="AKO43" s="88"/>
      <c r="AKP43" s="88"/>
      <c r="AKQ43" s="88"/>
      <c r="AKR43" s="88"/>
      <c r="AKS43" s="88"/>
      <c r="AKT43" s="88"/>
      <c r="AKU43" s="88"/>
      <c r="AKV43" s="88"/>
      <c r="AKW43" s="88"/>
      <c r="AKX43" s="88"/>
      <c r="AKY43" s="88"/>
      <c r="AKZ43" s="88"/>
      <c r="ALA43" s="88"/>
      <c r="ALB43" s="88"/>
      <c r="ALC43" s="88"/>
      <c r="ALD43" s="88"/>
      <c r="ALE43" s="88"/>
      <c r="ALF43" s="88"/>
      <c r="ALG43" s="88"/>
      <c r="ALH43" s="88"/>
      <c r="ALI43" s="88"/>
      <c r="ALJ43" s="88"/>
      <c r="ALK43" s="88"/>
      <c r="ALL43" s="88"/>
      <c r="ALM43" s="88"/>
      <c r="ALN43" s="88"/>
      <c r="ALO43" s="88"/>
      <c r="ALP43" s="88"/>
      <c r="ALQ43" s="88"/>
      <c r="ALR43" s="88"/>
      <c r="ALS43" s="88"/>
      <c r="ALT43" s="88"/>
      <c r="ALU43" s="88"/>
      <c r="ALV43" s="88"/>
      <c r="ALW43" s="88"/>
      <c r="ALX43" s="88"/>
      <c r="ALY43" s="88"/>
      <c r="ALZ43" s="88"/>
      <c r="AMA43" s="88"/>
      <c r="AMB43" s="88"/>
      <c r="AMC43" s="88"/>
      <c r="AMD43" s="88"/>
      <c r="AME43" s="88"/>
      <c r="AMF43" s="88"/>
      <c r="AMG43" s="88"/>
      <c r="AMH43" s="88"/>
      <c r="AMI43" s="88"/>
      <c r="AMJ43" s="88"/>
    </row>
  </sheetData>
  <mergeCells count="17">
    <mergeCell ref="A14:A19"/>
    <mergeCell ref="B14:B15"/>
    <mergeCell ref="F14:F19"/>
    <mergeCell ref="B16:B17"/>
    <mergeCell ref="B18:B19"/>
    <mergeCell ref="E35:E36"/>
    <mergeCell ref="G40:G42"/>
    <mergeCell ref="B22:B23"/>
    <mergeCell ref="B24:B25"/>
    <mergeCell ref="A26:A31"/>
    <mergeCell ref="B26:B27"/>
    <mergeCell ref="F26:F31"/>
    <mergeCell ref="B28:B29"/>
    <mergeCell ref="B30:B31"/>
    <mergeCell ref="A20:A25"/>
    <mergeCell ref="B20:B21"/>
    <mergeCell ref="F20:F2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workbookViewId="0">
      <selection activeCell="E2" sqref="E2"/>
    </sheetView>
  </sheetViews>
  <sheetFormatPr baseColWidth="10" defaultRowHeight="15"/>
  <cols>
    <col min="1" max="1" width="14.28515625" customWidth="1"/>
    <col min="2" max="2" width="15.85546875" customWidth="1"/>
    <col min="3" max="3" width="12.140625" customWidth="1"/>
  </cols>
  <sheetData>
    <row r="1" spans="1:10">
      <c r="A1" s="178" t="s">
        <v>144</v>
      </c>
    </row>
    <row r="3" spans="1:10" ht="30">
      <c r="B3" s="176" t="s">
        <v>122</v>
      </c>
    </row>
    <row r="4" spans="1:10" ht="30">
      <c r="A4" s="175" t="s">
        <v>119</v>
      </c>
      <c r="B4" s="177">
        <v>0.32</v>
      </c>
    </row>
    <row r="5" spans="1:10" ht="30">
      <c r="A5" s="175" t="s">
        <v>120</v>
      </c>
      <c r="B5" s="175">
        <v>0.41</v>
      </c>
    </row>
    <row r="6" spans="1:10" ht="30">
      <c r="A6" s="175" t="s">
        <v>121</v>
      </c>
      <c r="B6" s="175">
        <v>0.45</v>
      </c>
    </row>
    <row r="8" spans="1:10">
      <c r="C8" s="89"/>
      <c r="D8" s="89"/>
    </row>
    <row r="9" spans="1:10" ht="41.25" customHeight="1">
      <c r="B9" s="204" t="s">
        <v>123</v>
      </c>
      <c r="C9" s="89"/>
      <c r="D9" s="89"/>
    </row>
    <row r="10" spans="1:10" ht="15" customHeight="1">
      <c r="A10" s="179" t="s">
        <v>104</v>
      </c>
      <c r="B10" s="203">
        <v>0</v>
      </c>
      <c r="C10" s="89"/>
      <c r="D10" s="89"/>
      <c r="F10" s="89"/>
      <c r="G10" s="89"/>
      <c r="H10" s="89"/>
    </row>
    <row r="11" spans="1:10">
      <c r="A11" s="179" t="s">
        <v>103</v>
      </c>
      <c r="B11" s="180">
        <v>20</v>
      </c>
      <c r="C11" s="89"/>
      <c r="D11" s="89"/>
      <c r="F11" s="89"/>
      <c r="G11" s="89"/>
      <c r="H11" s="89"/>
    </row>
    <row r="12" spans="1:10">
      <c r="H12" s="89"/>
      <c r="I12" s="89"/>
      <c r="J12" s="89"/>
    </row>
    <row r="13" spans="1:10">
      <c r="H13" s="89"/>
      <c r="I13" s="89"/>
      <c r="J13" s="89"/>
    </row>
    <row r="14" spans="1:10">
      <c r="A14" s="181"/>
      <c r="H14" s="89"/>
      <c r="I14" s="89"/>
      <c r="J14" s="89"/>
    </row>
    <row r="15" spans="1:10">
      <c r="H15" s="89"/>
      <c r="I15" s="89"/>
      <c r="J15" s="89"/>
    </row>
    <row r="16" spans="1:10">
      <c r="H16" s="89"/>
      <c r="I16" s="89"/>
      <c r="J16" s="89"/>
    </row>
    <row r="17" spans="8:10">
      <c r="H17" s="89"/>
      <c r="I17" s="89"/>
      <c r="J17" s="89"/>
    </row>
    <row r="18" spans="8:10">
      <c r="H18" s="89"/>
      <c r="I18" s="89"/>
      <c r="J18" s="89"/>
    </row>
    <row r="19" spans="8:10">
      <c r="H19" s="89"/>
      <c r="I19" s="89"/>
      <c r="J19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notation</vt:lpstr>
      <vt:lpstr>Référentiels</vt:lpstr>
      <vt:lpstr>SYNTHESE</vt:lpstr>
      <vt:lpstr>01-Action collective</vt:lpstr>
      <vt:lpstr>02-Action individuelle</vt:lpstr>
      <vt:lpstr>Barème frais de déplacement</vt:lpstr>
      <vt:lpstr>dossier</vt:lpstr>
      <vt:lpstr>SYNTHESE!Zone_d_impression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MARCHAL Samuel</cp:lastModifiedBy>
  <cp:revision>3</cp:revision>
  <cp:lastPrinted>2021-09-14T14:39:31Z</cp:lastPrinted>
  <dcterms:created xsi:type="dcterms:W3CDTF">2021-05-26T16:11:32Z</dcterms:created>
  <dcterms:modified xsi:type="dcterms:W3CDTF">2025-07-11T22:12:37Z</dcterms:modified>
</cp:coreProperties>
</file>