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0.96.1.34\bureautique\SAF-SPAC\150-TRANSITION AGROÉCOLOGIQUE\2-GIEE\GIEE\Appel à Projet GIEE\2026\AAP 2026\"/>
    </mc:Choice>
  </mc:AlternateContent>
  <xr:revisionPtr revIDLastSave="0" documentId="13_ncr:1_{1904FE76-2D31-45C4-A84E-EE2200C0794C}" xr6:coauthVersionLast="47" xr6:coauthVersionMax="47" xr10:uidLastSave="{00000000-0000-0000-0000-000000000000}"/>
  <bookViews>
    <workbookView xWindow="-120" yWindow="-120" windowWidth="29040" windowHeight="15720" xr2:uid="{00000000-000D-0000-FFFF-FFFF00000000}"/>
  </bookViews>
  <sheets>
    <sheet name="Notice" sheetId="1" r:id="rId1"/>
    <sheet name="budget prévisionne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2" l="1"/>
  <c r="F32" i="2"/>
  <c r="G21" i="2"/>
  <c r="G20" i="2"/>
  <c r="G22" i="2" s="1"/>
  <c r="F20" i="2"/>
  <c r="F22" i="2" s="1"/>
  <c r="E20" i="2"/>
  <c r="E22" i="2" s="1"/>
  <c r="D20" i="2"/>
  <c r="C20" i="2"/>
  <c r="B20" i="2"/>
  <c r="I19" i="2"/>
  <c r="H19" i="2"/>
  <c r="I18" i="2"/>
  <c r="H18" i="2"/>
  <c r="I17" i="2"/>
  <c r="I20" i="2" s="1"/>
  <c r="H17" i="2"/>
  <c r="H20" i="2" s="1"/>
  <c r="G16" i="2"/>
  <c r="F16" i="2"/>
  <c r="F21" i="2" s="1"/>
  <c r="E16" i="2"/>
  <c r="E21" i="2" s="1"/>
  <c r="I15" i="2"/>
  <c r="H15" i="2"/>
  <c r="G14" i="2"/>
  <c r="F14" i="2"/>
  <c r="E14" i="2"/>
  <c r="D14" i="2"/>
  <c r="D16" i="2" s="1"/>
  <c r="D21" i="2" s="1"/>
  <c r="C14" i="2"/>
  <c r="C16" i="2" s="1"/>
  <c r="C21" i="2" s="1"/>
  <c r="B14" i="2"/>
  <c r="B16" i="2" s="1"/>
  <c r="B21" i="2" s="1"/>
  <c r="B22" i="2" s="1"/>
  <c r="I13" i="2"/>
  <c r="H13" i="2"/>
  <c r="I12" i="2"/>
  <c r="H12" i="2"/>
  <c r="H11" i="2"/>
  <c r="K11" i="2" s="1"/>
  <c r="E24" i="2" l="1"/>
  <c r="E23" i="2"/>
  <c r="F24" i="2"/>
  <c r="F23" i="2"/>
  <c r="C22" i="2"/>
  <c r="D22" i="2"/>
  <c r="G23" i="2"/>
  <c r="G24" i="2"/>
  <c r="B23" i="2"/>
  <c r="B24" i="2"/>
  <c r="I11" i="2"/>
  <c r="I14" i="2" s="1"/>
  <c r="I16" i="2" s="1"/>
  <c r="I21" i="2" s="1"/>
  <c r="H14" i="2"/>
  <c r="H16" i="2" s="1"/>
  <c r="H21" i="2" s="1"/>
  <c r="H31" i="2" l="1"/>
  <c r="F28" i="2"/>
  <c r="H22" i="2"/>
  <c r="I31" i="2"/>
  <c r="I33" i="2" s="1"/>
  <c r="G28" i="2"/>
  <c r="I22" i="2"/>
  <c r="D24" i="2"/>
  <c r="D23" i="2"/>
  <c r="C23" i="2"/>
  <c r="C24" i="2"/>
  <c r="K22" i="2" l="1"/>
  <c r="H23" i="2"/>
  <c r="H24" i="2"/>
  <c r="I23" i="2"/>
  <c r="I24" i="2"/>
  <c r="H34" i="2"/>
  <c r="H33" i="2"/>
</calcChain>
</file>

<file path=xl/sharedStrings.xml><?xml version="1.0" encoding="utf-8"?>
<sst xmlns="http://schemas.openxmlformats.org/spreadsheetml/2006/main" count="71" uniqueCount="70">
  <si>
    <t>Budget prévisionnel du projet</t>
  </si>
  <si>
    <t>Salaires et dépenses de personnels</t>
  </si>
  <si>
    <t>Ne compléter que les cases vertes (vert clair = texte ; vert foncé = euros)</t>
  </si>
  <si>
    <t xml:space="preserve">La TVA est exclue des dépenses éligibles. Les dépenses se feront sur la base du montant HT. Pour les structures non assujetties à la TVA (ou partiellement), le justificatif est demandé dans le formulaire sous "Démarches Simplifiées". </t>
  </si>
  <si>
    <t xml:space="preserve">Le budget présenté doit porter uniquement sur les dépenses et recettes directement imputables au projet. Il doit écarter toutes dépenses et recettes de la structure porteuse du projet qui ne concernent pas la mise en œuvre directe du projet pour lequel est demandée la subvention. Il correspondra le plus souvent à un budget partiel de la structure. </t>
  </si>
  <si>
    <t>Frais de déplacement</t>
  </si>
  <si>
    <t xml:space="preserve"> Mise à disposition de personnels et/ou agriculteurs</t>
  </si>
  <si>
    <t>Le temps consacré par un agriculteur à l’animation ou à l’ingénierie de projet peut soit être inscrit au budget du programme en tant que dépense (prestation rémunérée - ligne 3 du budget), soit être inscrit en tant que recette (ligne 17 « autofinancement » du budget) si celui-ci n’est pas rémunéré.</t>
  </si>
  <si>
    <t>Cas 2 : Dans le cas où le ou les agriculteurs ne souhaitent pas être rémunérés de leur temps d’ingénierie qu’ils consacrent au projet (afin que la valeur de ce temps soit inscrite en « autofinancement » - cf. ligne 17 du budget), ce temps de travail et la valeur de ce temps de travail doivent être justifiés par une convention de mise à disposition. Cette convention précisera l’objet de l’action à conduire par l’agriculteur (qui doit bien relever de l’animation ou de l’ingénierie pour le collectif) et la durée d’intervention, ainsi que la valeur de ce temps de travail.</t>
  </si>
  <si>
    <t>Budget prévisionnel du projet GIEE</t>
  </si>
  <si>
    <t xml:space="preserve">    Rappel titre court du projet :</t>
  </si>
  <si>
    <t xml:space="preserve">Rappel Structure porteuse : </t>
  </si>
  <si>
    <t>Dépenses prévisionnelles</t>
  </si>
  <si>
    <t>Action 1</t>
  </si>
  <si>
    <t>Action 2</t>
  </si>
  <si>
    <t>Action 3</t>
  </si>
  <si>
    <t>Action 4</t>
  </si>
  <si>
    <t>Action 5</t>
  </si>
  <si>
    <t>Action…</t>
  </si>
  <si>
    <t>Total non majoré</t>
  </si>
  <si>
    <t>Total majoré 15% (charges structure)</t>
  </si>
  <si>
    <t>Salaires, charges et taxes afférentes des agents salariés du bénéficiaire de l'aide</t>
  </si>
  <si>
    <t>Frais de déplacement et autres remboursements des agents salariés du bénéficiaire de l'aide</t>
  </si>
  <si>
    <t>Remboursement de frais de personnel mis à disposition du bénéficiaire de l'aide (agent d'une structure d'appui/agriculteur membre du collectif)</t>
  </si>
  <si>
    <t>Dépenses internes ou assimilées</t>
  </si>
  <si>
    <t>Prestations de services (études, conseils, intervenants,…)</t>
  </si>
  <si>
    <t>Dépenses de personnels (interne et prestations)</t>
  </si>
  <si>
    <t>Acquisitions de petits matériels et fournitures</t>
  </si>
  <si>
    <t>Autres dépenses</t>
  </si>
  <si>
    <t>Total des dépenses prévisionnelles</t>
  </si>
  <si>
    <t>Contrôle 15% "Autres dépenses</t>
  </si>
  <si>
    <t>Montant maximal "autres dépenses" pour respecter 15%</t>
  </si>
  <si>
    <t>Total dépenses à réaliser pour 
respect 15% autres dépenses</t>
  </si>
  <si>
    <t>cellules grisées = calcul automatique</t>
  </si>
  <si>
    <t>Recettes prévisionnelles</t>
  </si>
  <si>
    <t>Financements publics</t>
  </si>
  <si>
    <t>précisions</t>
  </si>
  <si>
    <t>Montants</t>
  </si>
  <si>
    <t>Taux d'aide publique non forfaité</t>
  </si>
  <si>
    <t>Taux d'aide publique forfaité</t>
  </si>
  <si>
    <t>Aide CASDAR calculée (taux de 80% plafonné à 30 000€)</t>
  </si>
  <si>
    <t>Dépenses prév non forfaitées</t>
  </si>
  <si>
    <t>Dépenses prév forfaitées</t>
  </si>
  <si>
    <t>Autre aide CASDAR, préciser sa nature :</t>
  </si>
  <si>
    <t>Collectivités locales</t>
  </si>
  <si>
    <t xml:space="preserve">Montant éligible </t>
  </si>
  <si>
    <t>Union européenne</t>
  </si>
  <si>
    <t>Autres aides publiques, préciser :</t>
  </si>
  <si>
    <t>Aide CASDAR</t>
  </si>
  <si>
    <t>à 80%</t>
  </si>
  <si>
    <t>Financements privés</t>
  </si>
  <si>
    <t>Autofinancement :</t>
  </si>
  <si>
    <t>recettes liées au projet :</t>
  </si>
  <si>
    <t>saisie automatique, ne pas modifier</t>
  </si>
  <si>
    <t>Total des recettes prévisionnelles (= dépenses prévisionnelles)</t>
  </si>
  <si>
    <t>Ils sont pris en compte sur la base de justificatifs de frais réels (indemnités kilométriques, carburant, transports). Les frais d’hébergement ne sont pas éligibles.</t>
  </si>
  <si>
    <t>Pour les agriculteurs membres du GIEE consacrant du temps à l’animation ou à l’ingénierie du projet (Il est recommandé, lorsque cela est possible, de privilégier la valorisation du temps des agriculteurs en autofinancement (cas 2), afin de sécuriser le montage financier du projet) :</t>
  </si>
  <si>
    <t>Les dépenses des personnels mis à disposition ou des agriculteurs membres du GIEE consacrant du temps à l’ingénierie de projet seront pris en compte sur la base des justificatifs mentionnés ci-dessus. Ces dépenses sont prises en compte dans la limite d’un plafond maximal de 250 € par jour.</t>
  </si>
  <si>
    <t>Autres dépenses strictement liées au projet (impression, communication,…)</t>
  </si>
  <si>
    <t>Les dépenses devront être justifiées par des pièces comptables et des éléments de traçabilité (temps passé, livrables, factures) en cas de contrôle.</t>
  </si>
  <si>
    <t>Pour les agents d’une autre structure d’appui mis à disposition : Pour que les frais puissent être pris en compte, une convention de mise à disposition doit être établie. Elle précise l’objet des actions, la durée d’intervention, les livrables attendus et les modalités de suivi du temps de travail (dates, heures, motifs). Elle indique également le montant de l’indemnisation (nombre d’heures × coût horaire) ;</t>
  </si>
  <si>
    <t>Autres prestations externes (locations, prestations logistiques, etc.)</t>
  </si>
  <si>
    <t>Compléter les cellules surlignées de couleur verte. Les montants doivent être cohérents avec les actions décrites dans le projet. Toute incohérence pourra conduire à une révision du budget lors de l’instruction.</t>
  </si>
  <si>
    <t>Les dépenses de personnel salarié sont prises en compte sur la base des coûts réels justifiées par des bulletins de salaire, le nombre de jours productifs éligibles et, le cas échéant, des conventions de mise à disposition pour les personnels concernés, qui doivent préciser l’objet (en lien avec une action du GIEE ou du collectif émergent), le temps consacré à l’opération, ainsi que son coût.</t>
  </si>
  <si>
    <t>Cas 1 : Pour que celui-ci soit pris en compte comme dépense (éligible au CASDAR), ce temps doit faire l’objet d’une facturation par l’agriculteur à l’organisme. Cette facture devra présenter un enregistrement du temps consacré au projet, les motifs et l’affectation aux différentes actions. Une attention particulière devra être accordée dans ce cas au libellé expliquant le temps consacré au projet afin de pouvoir justifier, en cas de contrôle, que ce temps est bien du temps d’ingénierie (par opposition au temps « normal » consacré par l’ensemble des agriculteurs à la réalisation du projet.). Les agriculteurs concernés ne doivent pas, pour ces périodes, solliciter le service de remplacement subventionné par le CASDAR pour motif de participation à des actions de développement agricole et rural.</t>
  </si>
  <si>
    <t>Autre aide d’État (Agence de l’eau, OFB, ADEME, …)</t>
  </si>
  <si>
    <t>Dans tous les cas (1 et 2), l’agriculteur devra disposer d’un enregistrement de ce temps de travail précisant les dates, la durée et les motifs du temps consacré au projet (un dispositif d’enregistrement du temps de travail devra être mis en place, précisant les dates, durées et motifs du temps consacré au projet)</t>
  </si>
  <si>
    <t>La structure devra être en capacité de présenter un enregistrement du temps de travail consacré au projet, précisant la date, la durée, l’action concernée et la nature de l’activité conduite.</t>
  </si>
  <si>
    <t>Les charges de fonctionnement (dites de structure) peuvent être prises en compte dans la limite de 15 % du montant des dépenses éligibles, uniquement si le demandeur ne bénéficie pas d’un autre financement CASDAR couvrant les mêmes dépenses sur la période du projet. Leur éligibilité sera vérifiée lors de l’instruction.</t>
  </si>
  <si>
    <t>Toute dépense devra être directement rattachable à une action du projet et justifiée par des éléments probants (factures, conventions, feuilles de temps, livrables). À défaut, elle pourra être écartée lors de l’instruction.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</si>
</sst>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C]_-;\-* #,##0.00\ [$€-40C]_-;_-* &quot;-&quot;??\ [$€-40C]_-;_-@_-"/>
    <numFmt numFmtId="165" formatCode="#,##0.00\ &quot;€&quot;"/>
  </numFmts>
  <fonts count="17" x14ac:knownFonts="1">
    <font>
      <sz val="11"/>
      <color theme="1"/>
      <name val="Arial"/>
      <family val="2"/>
    </font>
    <font>
      <sz val="11"/>
      <color theme="1"/>
      <name val="Arial"/>
      <family val="2"/>
    </font>
    <font>
      <b/>
      <sz val="11"/>
      <color theme="1"/>
      <name val="Arial"/>
      <family val="2"/>
    </font>
    <font>
      <i/>
      <sz val="11"/>
      <color theme="1"/>
      <name val="Arial"/>
      <family val="2"/>
    </font>
    <font>
      <b/>
      <sz val="11"/>
      <name val="Arial"/>
      <family val="2"/>
    </font>
    <font>
      <b/>
      <sz val="12"/>
      <color theme="1"/>
      <name val="Arial"/>
      <family val="2"/>
    </font>
    <font>
      <b/>
      <sz val="18"/>
      <color theme="1"/>
      <name val="Calibri Light"/>
      <family val="2"/>
    </font>
    <font>
      <b/>
      <sz val="11"/>
      <color theme="9" tint="0.39997558519241921"/>
      <name val="Arial"/>
      <family val="2"/>
    </font>
    <font>
      <sz val="11"/>
      <color rgb="FF000000"/>
      <name val="Arial"/>
      <family val="2"/>
    </font>
    <font>
      <u/>
      <sz val="11"/>
      <color rgb="FF000000"/>
      <name val="Arial"/>
      <family val="2"/>
    </font>
    <font>
      <u/>
      <sz val="11"/>
      <name val="Arial"/>
      <family val="2"/>
    </font>
    <font>
      <b/>
      <sz val="11"/>
      <color rgb="FFFA7D00"/>
      <name val="Calibri"/>
      <family val="2"/>
      <scheme val="minor"/>
    </font>
    <font>
      <sz val="11"/>
      <color theme="1"/>
      <name val="Webdings"/>
      <family val="1"/>
      <charset val="2"/>
    </font>
    <font>
      <i/>
      <sz val="9"/>
      <color theme="1"/>
      <name val="Arial"/>
      <family val="2"/>
    </font>
    <font>
      <i/>
      <sz val="9"/>
      <name val="Arial"/>
      <family val="2"/>
    </font>
    <font>
      <b/>
      <sz val="11"/>
      <color rgb="FFFF0000"/>
      <name val="Arial"/>
      <family val="2"/>
    </font>
    <font>
      <b/>
      <sz val="10"/>
      <color theme="1"/>
      <name val="Arial"/>
      <family val="2"/>
    </font>
  </fonts>
  <fills count="11">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2F2F2"/>
      </patternFill>
    </fill>
    <fill>
      <patternFill patternType="solid">
        <fgColor theme="1"/>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indexed="64"/>
      </right>
      <top style="thin">
        <color auto="1"/>
      </top>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bottom style="thin">
        <color rgb="FF7F7F7F"/>
      </bottom>
      <diagonal/>
    </border>
    <border>
      <left style="thin">
        <color auto="1"/>
      </left>
      <right/>
      <top style="thin">
        <color auto="1"/>
      </top>
      <bottom style="thin">
        <color indexed="64"/>
      </bottom>
      <diagonal/>
    </border>
    <border>
      <left style="thin">
        <color auto="1"/>
      </left>
      <right/>
      <top/>
      <bottom/>
      <diagonal/>
    </border>
    <border>
      <left style="thin">
        <color auto="1"/>
      </left>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xf numFmtId="9" fontId="1" fillId="0" borderId="0"/>
    <xf numFmtId="0" fontId="11" fillId="6" borderId="12"/>
  </cellStyleXfs>
  <cellXfs count="92">
    <xf numFmtId="0" fontId="0" fillId="0" borderId="0" xfId="0"/>
    <xf numFmtId="164" fontId="0" fillId="0" borderId="1" xfId="0" applyNumberFormat="1" applyBorder="1" applyAlignment="1">
      <alignment wrapText="1"/>
    </xf>
    <xf numFmtId="0" fontId="0" fillId="0" borderId="1" xfId="0" applyBorder="1" applyAlignment="1">
      <alignment wrapText="1"/>
    </xf>
    <xf numFmtId="0" fontId="0" fillId="2" borderId="0" xfId="0" applyFill="1"/>
    <xf numFmtId="0" fontId="2" fillId="0" borderId="1" xfId="0" applyFont="1" applyBorder="1" applyAlignment="1">
      <alignment horizontal="right" wrapText="1"/>
    </xf>
    <xf numFmtId="0" fontId="0" fillId="3" borderId="0" xfId="0" applyFill="1" applyAlignment="1">
      <alignment wrapText="1"/>
    </xf>
    <xf numFmtId="9" fontId="0" fillId="3" borderId="0" xfId="2" applyFont="1" applyFill="1" applyAlignment="1">
      <alignment wrapText="1"/>
    </xf>
    <xf numFmtId="164" fontId="0" fillId="2" borderId="0" xfId="0" applyNumberFormat="1" applyFill="1"/>
    <xf numFmtId="0" fontId="0" fillId="0" borderId="0" xfId="0" applyAlignment="1">
      <alignment wrapText="1"/>
    </xf>
    <xf numFmtId="0" fontId="0" fillId="0" borderId="1" xfId="0" applyBorder="1" applyAlignment="1">
      <alignment vertical="top" wrapText="1"/>
    </xf>
    <xf numFmtId="0" fontId="0" fillId="3" borderId="1" xfId="0" applyFill="1" applyBorder="1" applyAlignment="1">
      <alignment horizontal="center" wrapText="1"/>
    </xf>
    <xf numFmtId="0" fontId="0" fillId="0" borderId="2" xfId="0" applyBorder="1" applyAlignment="1">
      <alignment wrapText="1"/>
    </xf>
    <xf numFmtId="0" fontId="2" fillId="0" borderId="2" xfId="0" applyFont="1" applyBorder="1" applyAlignment="1">
      <alignment horizontal="right" wrapText="1"/>
    </xf>
    <xf numFmtId="164" fontId="0" fillId="3" borderId="1" xfId="0" applyNumberFormat="1" applyFill="1" applyBorder="1" applyAlignment="1">
      <alignment wrapText="1"/>
    </xf>
    <xf numFmtId="0" fontId="2" fillId="0" borderId="1" xfId="0" applyFont="1" applyBorder="1" applyAlignment="1">
      <alignment horizontal="right" vertical="center" wrapText="1"/>
    </xf>
    <xf numFmtId="0" fontId="0" fillId="0" borderId="0" xfId="0" applyAlignment="1">
      <alignment horizontal="center" vertical="center" wrapText="1"/>
    </xf>
    <xf numFmtId="0" fontId="2" fillId="0" borderId="1" xfId="0" applyFont="1" applyBorder="1" applyAlignment="1">
      <alignment horizontal="center" wrapText="1"/>
    </xf>
    <xf numFmtId="0" fontId="5" fillId="0" borderId="0" xfId="0" applyFont="1" applyAlignment="1">
      <alignment vertical="center"/>
    </xf>
    <xf numFmtId="0" fontId="5" fillId="0" borderId="0" xfId="0" applyFont="1" applyAlignment="1">
      <alignment horizontal="center" vertical="center"/>
    </xf>
    <xf numFmtId="165" fontId="0" fillId="5" borderId="1" xfId="0" applyNumberFormat="1" applyFill="1" applyBorder="1" applyAlignment="1" applyProtection="1">
      <alignment wrapText="1"/>
      <protection locked="0"/>
    </xf>
    <xf numFmtId="165" fontId="0" fillId="5" borderId="1" xfId="1" applyNumberFormat="1" applyFont="1" applyFill="1" applyBorder="1" applyAlignment="1" applyProtection="1">
      <alignment wrapText="1"/>
      <protection locked="0"/>
    </xf>
    <xf numFmtId="0" fontId="2" fillId="0" borderId="1" xfId="0" applyFont="1" applyBorder="1" applyAlignment="1">
      <alignment wrapText="1"/>
    </xf>
    <xf numFmtId="0" fontId="8" fillId="0" borderId="1" xfId="0" applyFont="1" applyBorder="1" applyAlignment="1">
      <alignment horizontal="justify" vertical="center"/>
    </xf>
    <xf numFmtId="0" fontId="8" fillId="0" borderId="1" xfId="0" applyFont="1" applyBorder="1" applyAlignment="1">
      <alignment horizontal="justify" vertical="center" wrapText="1"/>
    </xf>
    <xf numFmtId="0" fontId="9" fillId="0" borderId="1" xfId="0" applyFont="1" applyBorder="1" applyAlignment="1">
      <alignment horizontal="justify" vertical="center"/>
    </xf>
    <xf numFmtId="0" fontId="10" fillId="0" borderId="1" xfId="0" applyFont="1" applyBorder="1" applyAlignment="1">
      <alignment horizontal="justify" vertical="center"/>
    </xf>
    <xf numFmtId="164" fontId="0" fillId="2" borderId="1" xfId="0" applyNumberFormat="1" applyFill="1" applyBorder="1" applyAlignment="1">
      <alignment wrapText="1"/>
    </xf>
    <xf numFmtId="164" fontId="0" fillId="2" borderId="1" xfId="0" applyNumberFormat="1" applyFill="1" applyBorder="1"/>
    <xf numFmtId="164" fontId="0" fillId="2" borderId="1" xfId="0" applyNumberFormat="1" applyFill="1" applyBorder="1" applyAlignment="1">
      <alignment vertical="top" wrapText="1"/>
    </xf>
    <xf numFmtId="0" fontId="0" fillId="2" borderId="1" xfId="0" applyFill="1" applyBorder="1" applyAlignment="1">
      <alignment vertical="top" wrapText="1"/>
    </xf>
    <xf numFmtId="9" fontId="0" fillId="2" borderId="1" xfId="2" applyFont="1" applyFill="1" applyBorder="1" applyAlignment="1">
      <alignment vertical="top" wrapText="1"/>
    </xf>
    <xf numFmtId="9" fontId="0" fillId="7" borderId="1" xfId="2" applyFont="1" applyFill="1" applyBorder="1" applyAlignment="1">
      <alignment vertical="top" wrapText="1"/>
    </xf>
    <xf numFmtId="0" fontId="0" fillId="7" borderId="1" xfId="0" applyFill="1" applyBorder="1" applyAlignment="1">
      <alignment vertical="top" wrapText="1"/>
    </xf>
    <xf numFmtId="164" fontId="0" fillId="7" borderId="1" xfId="0" applyNumberFormat="1" applyFill="1" applyBorder="1" applyAlignment="1">
      <alignment vertical="top" wrapText="1"/>
    </xf>
    <xf numFmtId="0" fontId="0" fillId="7" borderId="1" xfId="0" applyFill="1" applyBorder="1"/>
    <xf numFmtId="0" fontId="12" fillId="0" borderId="0" xfId="0" applyFont="1"/>
    <xf numFmtId="164" fontId="0" fillId="3" borderId="1" xfId="0" applyNumberFormat="1" applyFill="1" applyBorder="1" applyAlignment="1">
      <alignment horizontal="center" vertical="center" wrapText="1"/>
    </xf>
    <xf numFmtId="165" fontId="0" fillId="5" borderId="2" xfId="0" applyNumberFormat="1" applyFill="1" applyBorder="1" applyAlignment="1" applyProtection="1">
      <alignment wrapText="1"/>
      <protection locked="0"/>
    </xf>
    <xf numFmtId="164" fontId="0" fillId="3" borderId="2" xfId="0" applyNumberFormat="1" applyFill="1" applyBorder="1" applyAlignment="1">
      <alignment wrapText="1"/>
    </xf>
    <xf numFmtId="0" fontId="2" fillId="0" borderId="13" xfId="0" applyFont="1" applyBorder="1" applyAlignment="1">
      <alignment horizontal="right" wrapText="1"/>
    </xf>
    <xf numFmtId="164" fontId="0" fillId="3" borderId="13" xfId="0" applyNumberFormat="1" applyFill="1" applyBorder="1" applyAlignment="1">
      <alignment wrapText="1"/>
    </xf>
    <xf numFmtId="164" fontId="0" fillId="3" borderId="6" xfId="0" applyNumberFormat="1" applyFill="1" applyBorder="1" applyAlignment="1">
      <alignment wrapText="1"/>
    </xf>
    <xf numFmtId="164" fontId="0" fillId="9" borderId="0" xfId="0" applyNumberFormat="1" applyFill="1" applyAlignment="1">
      <alignment wrapText="1"/>
    </xf>
    <xf numFmtId="0" fontId="0" fillId="0" borderId="0" xfId="0" applyAlignment="1">
      <alignment horizontal="center" wrapText="1"/>
    </xf>
    <xf numFmtId="0" fontId="0" fillId="0" borderId="0" xfId="0"/>
    <xf numFmtId="0" fontId="0" fillId="8" borderId="2" xfId="0" applyFill="1" applyBorder="1" applyAlignment="1">
      <alignment horizontal="right" wrapText="1"/>
    </xf>
    <xf numFmtId="165" fontId="11" fillId="6" borderId="14" xfId="3" applyNumberFormat="1" applyBorder="1" applyAlignment="1" applyProtection="1">
      <alignment horizontal="center" wrapText="1"/>
      <protection locked="0"/>
    </xf>
    <xf numFmtId="0" fontId="2" fillId="0" borderId="6" xfId="0" applyFont="1" applyBorder="1" applyAlignment="1">
      <alignment horizontal="right" wrapText="1"/>
    </xf>
    <xf numFmtId="0" fontId="2" fillId="0" borderId="11" xfId="0" applyFont="1" applyBorder="1" applyAlignment="1">
      <alignment horizontal="right" vertical="center" wrapText="1"/>
    </xf>
    <xf numFmtId="164" fontId="4" fillId="3" borderId="10" xfId="0" applyNumberFormat="1" applyFont="1" applyFill="1" applyBorder="1" applyAlignment="1">
      <alignment vertical="center" wrapText="1"/>
    </xf>
    <xf numFmtId="164" fontId="0" fillId="2" borderId="9" xfId="0" applyNumberFormat="1" applyFill="1" applyBorder="1"/>
    <xf numFmtId="0" fontId="0" fillId="2" borderId="5" xfId="0" applyFill="1" applyBorder="1" applyAlignment="1">
      <alignment horizontal="center" vertical="center" wrapText="1"/>
    </xf>
    <xf numFmtId="0" fontId="13" fillId="10" borderId="1" xfId="0" applyFont="1" applyFill="1" applyBorder="1" applyAlignment="1">
      <alignment horizontal="right" wrapText="1"/>
    </xf>
    <xf numFmtId="164" fontId="13" fillId="10" borderId="1" xfId="0" applyNumberFormat="1" applyFont="1" applyFill="1" applyBorder="1" applyAlignment="1">
      <alignment wrapText="1"/>
    </xf>
    <xf numFmtId="0" fontId="13" fillId="10" borderId="1" xfId="0" applyFont="1" applyFill="1" applyBorder="1" applyAlignment="1">
      <alignment horizontal="right" vertical="center" wrapText="1"/>
    </xf>
    <xf numFmtId="164" fontId="14" fillId="10" borderId="1" xfId="0" applyNumberFormat="1" applyFont="1" applyFill="1" applyBorder="1" applyAlignment="1">
      <alignment vertical="center" wrapText="1"/>
    </xf>
    <xf numFmtId="0" fontId="0" fillId="9" borderId="0" xfId="0" applyFill="1"/>
    <xf numFmtId="0" fontId="0" fillId="0" borderId="0" xfId="0" applyAlignment="1">
      <alignment vertical="top"/>
    </xf>
    <xf numFmtId="0" fontId="0" fillId="0" borderId="1" xfId="0" applyBorder="1" applyAlignment="1">
      <alignment horizontal="center" vertical="center"/>
    </xf>
    <xf numFmtId="0" fontId="3" fillId="0" borderId="0" xfId="0" applyFont="1" applyAlignment="1">
      <alignment horizontal="left" vertical="top" wrapText="1"/>
    </xf>
    <xf numFmtId="0" fontId="0" fillId="0" borderId="1" xfId="0" applyBorder="1" applyAlignment="1">
      <alignment horizontal="center" vertical="center" wrapText="1"/>
    </xf>
    <xf numFmtId="0" fontId="0" fillId="0" borderId="5" xfId="0" applyBorder="1"/>
    <xf numFmtId="0" fontId="0" fillId="0" borderId="2" xfId="0" applyBorder="1"/>
    <xf numFmtId="0" fontId="3" fillId="0" borderId="0" xfId="0" applyFont="1" applyAlignment="1">
      <alignment horizontal="center" vertical="top" wrapText="1"/>
    </xf>
    <xf numFmtId="0" fontId="0" fillId="0" borderId="0" xfId="0"/>
    <xf numFmtId="0" fontId="2" fillId="0" borderId="1" xfId="0" applyFont="1" applyBorder="1" applyAlignment="1">
      <alignment horizontal="center" wrapText="1"/>
    </xf>
    <xf numFmtId="0" fontId="0" fillId="0" borderId="4" xfId="0" applyBorder="1"/>
    <xf numFmtId="0" fontId="0" fillId="0" borderId="3" xfId="0" applyBorder="1"/>
    <xf numFmtId="0" fontId="3" fillId="0" borderId="0" xfId="0" applyFont="1" applyAlignment="1">
      <alignment horizontal="left" vertical="top" wrapText="1"/>
    </xf>
    <xf numFmtId="9" fontId="0" fillId="3" borderId="15" xfId="2" applyFont="1" applyFill="1" applyBorder="1" applyAlignment="1">
      <alignment horizontal="center" vertical="center" wrapText="1"/>
    </xf>
    <xf numFmtId="0" fontId="0" fillId="0" borderId="16" xfId="0" applyBorder="1"/>
    <xf numFmtId="0" fontId="0" fillId="0" borderId="17" xfId="0" applyBorder="1"/>
    <xf numFmtId="0" fontId="0" fillId="2" borderId="1" xfId="0" applyFill="1" applyBorder="1" applyAlignment="1">
      <alignment horizontal="center" vertical="center" wrapText="1"/>
    </xf>
    <xf numFmtId="0" fontId="0" fillId="4" borderId="1" xfId="0" applyFill="1" applyBorder="1" applyAlignment="1" applyProtection="1">
      <alignment horizontal="center" wrapText="1"/>
      <protection locked="0"/>
    </xf>
    <xf numFmtId="0" fontId="0" fillId="0" borderId="3" xfId="0" applyBorder="1" applyProtection="1">
      <protection locked="0"/>
    </xf>
    <xf numFmtId="0" fontId="0" fillId="0" borderId="1" xfId="0" applyBorder="1" applyAlignment="1">
      <alignment horizontal="center" wrapText="1"/>
    </xf>
    <xf numFmtId="0" fontId="15" fillId="0" borderId="0" xfId="0" applyFont="1" applyAlignment="1">
      <alignment horizontal="center" vertical="top" wrapText="1"/>
    </xf>
    <xf numFmtId="0" fontId="0" fillId="0" borderId="0" xfId="0" applyAlignment="1">
      <alignment horizontal="center"/>
    </xf>
    <xf numFmtId="9" fontId="16" fillId="2" borderId="0" xfId="2" applyFont="1" applyFill="1" applyAlignment="1">
      <alignment horizontal="center" wrapText="1"/>
    </xf>
    <xf numFmtId="0" fontId="3" fillId="0" borderId="8" xfId="0" applyFont="1" applyBorder="1" applyAlignment="1">
      <alignment horizontal="center" wrapText="1"/>
    </xf>
    <xf numFmtId="0" fontId="0" fillId="0" borderId="8" xfId="0" applyBorder="1"/>
    <xf numFmtId="0" fontId="7" fillId="0" borderId="0" xfId="0" applyFont="1" applyAlignment="1">
      <alignment horizontal="center" vertical="center" wrapText="1"/>
    </xf>
    <xf numFmtId="164" fontId="15" fillId="9" borderId="0" xfId="0" applyNumberFormat="1" applyFont="1" applyFill="1" applyAlignment="1">
      <alignment horizontal="center" vertical="top" wrapText="1"/>
    </xf>
    <xf numFmtId="0" fontId="2" fillId="0" borderId="7" xfId="0" applyFont="1" applyBorder="1" applyAlignment="1">
      <alignment horizontal="center" wrapText="1"/>
    </xf>
    <xf numFmtId="0" fontId="0" fillId="0" borderId="7" xfId="0" applyBorder="1"/>
    <xf numFmtId="0" fontId="6" fillId="0" borderId="0" xfId="0" applyFont="1" applyAlignment="1">
      <alignment horizontal="center"/>
    </xf>
    <xf numFmtId="0" fontId="0" fillId="5" borderId="1" xfId="0" applyFill="1" applyBorder="1" applyAlignment="1" applyProtection="1">
      <alignment horizontal="center" wrapText="1"/>
      <protection locked="0"/>
    </xf>
    <xf numFmtId="0" fontId="0" fillId="5" borderId="18" xfId="0" applyFill="1" applyBorder="1" applyAlignment="1" applyProtection="1">
      <alignment horizontal="center"/>
      <protection locked="0"/>
    </xf>
    <xf numFmtId="0" fontId="0" fillId="0" borderId="10" xfId="0" applyBorder="1" applyProtection="1">
      <protection locked="0"/>
    </xf>
    <xf numFmtId="0" fontId="0" fillId="0" borderId="9" xfId="0" applyBorder="1" applyProtection="1">
      <protection locked="0"/>
    </xf>
    <xf numFmtId="0" fontId="0" fillId="0" borderId="1" xfId="0" applyBorder="1" applyAlignment="1">
      <alignment vertical="center" wrapText="1"/>
    </xf>
    <xf numFmtId="0" fontId="0" fillId="0" borderId="1" xfId="0" applyBorder="1" applyAlignment="1">
      <alignment horizontal="left" vertical="center" wrapText="1"/>
    </xf>
  </cellXfs>
  <cellStyles count="4">
    <cellStyle name="Calcul" xfId="3" builtinId="22"/>
    <cellStyle name="Monétaire" xfId="1" builtinId="4"/>
    <cellStyle name="Normal" xfId="0" builtinId="0"/>
    <cellStyle name="Pourcentage" xfId="2" builtinId="5"/>
  </cellStyles>
  <dxfs count="2">
    <dxf>
      <font>
        <color rgb="FF9C0006"/>
      </font>
      <fill>
        <patternFill>
          <bgColor rgb="FFFFC7CE"/>
        </patternFill>
      </fill>
    </dxf>
    <dxf>
      <font>
        <color rgb="FF006100"/>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workbookViewId="0">
      <selection activeCell="E2" sqref="E2"/>
    </sheetView>
  </sheetViews>
  <sheetFormatPr baseColWidth="10" defaultRowHeight="14.25" x14ac:dyDescent="0.2"/>
  <cols>
    <col min="1" max="1" width="19.375" style="44" customWidth="1"/>
    <col min="2" max="2" width="30.625" style="44" customWidth="1"/>
    <col min="3" max="3" width="77.5" style="44" customWidth="1"/>
  </cols>
  <sheetData>
    <row r="1" spans="1:3" ht="15" customHeight="1" x14ac:dyDescent="0.25">
      <c r="A1" s="60" t="s">
        <v>0</v>
      </c>
      <c r="B1" s="60" t="s">
        <v>1</v>
      </c>
      <c r="C1" s="21" t="s">
        <v>2</v>
      </c>
    </row>
    <row r="2" spans="1:3" ht="45" customHeight="1" x14ac:dyDescent="0.25">
      <c r="A2" s="61"/>
      <c r="B2" s="61"/>
      <c r="C2" s="21" t="s">
        <v>3</v>
      </c>
    </row>
    <row r="3" spans="1:3" ht="58.5" customHeight="1" x14ac:dyDescent="0.2">
      <c r="A3" s="61"/>
      <c r="B3" s="61"/>
      <c r="C3" s="22" t="s">
        <v>4</v>
      </c>
    </row>
    <row r="4" spans="1:3" ht="71.25" customHeight="1" x14ac:dyDescent="0.2">
      <c r="A4" s="61"/>
      <c r="B4" s="61"/>
      <c r="C4" s="22" t="s">
        <v>63</v>
      </c>
    </row>
    <row r="5" spans="1:3" ht="57" x14ac:dyDescent="0.2">
      <c r="A5" s="61"/>
      <c r="B5" s="61"/>
      <c r="C5" s="23" t="s">
        <v>68</v>
      </c>
    </row>
    <row r="6" spans="1:3" ht="42.75" x14ac:dyDescent="0.2">
      <c r="A6" s="61"/>
      <c r="B6" s="62"/>
      <c r="C6" s="22" t="s">
        <v>67</v>
      </c>
    </row>
    <row r="7" spans="1:3" ht="28.5" x14ac:dyDescent="0.2">
      <c r="A7" s="61"/>
      <c r="B7" s="58" t="s">
        <v>5</v>
      </c>
      <c r="C7" s="22" t="s">
        <v>55</v>
      </c>
    </row>
    <row r="8" spans="1:3" ht="71.25" x14ac:dyDescent="0.2">
      <c r="A8" s="61"/>
      <c r="B8" s="60" t="s">
        <v>6</v>
      </c>
      <c r="C8" s="22" t="s">
        <v>60</v>
      </c>
    </row>
    <row r="9" spans="1:3" ht="57" x14ac:dyDescent="0.2">
      <c r="A9" s="61"/>
      <c r="B9" s="61"/>
      <c r="C9" s="22" t="s">
        <v>56</v>
      </c>
    </row>
    <row r="10" spans="1:3" ht="57" customHeight="1" x14ac:dyDescent="0.2">
      <c r="A10" s="61"/>
      <c r="B10" s="61"/>
      <c r="C10" s="22" t="s">
        <v>7</v>
      </c>
    </row>
    <row r="11" spans="1:3" ht="129" customHeight="1" x14ac:dyDescent="0.2">
      <c r="A11" s="61"/>
      <c r="B11" s="61"/>
      <c r="C11" s="24" t="s">
        <v>64</v>
      </c>
    </row>
    <row r="12" spans="1:3" ht="100.5" customHeight="1" x14ac:dyDescent="0.2">
      <c r="A12" s="61"/>
      <c r="B12" s="61"/>
      <c r="C12" s="25" t="s">
        <v>8</v>
      </c>
    </row>
    <row r="13" spans="1:3" ht="57" x14ac:dyDescent="0.2">
      <c r="A13" s="61"/>
      <c r="B13" s="61"/>
      <c r="C13" s="24" t="s">
        <v>66</v>
      </c>
    </row>
    <row r="14" spans="1:3" ht="57" x14ac:dyDescent="0.2">
      <c r="A14" s="62"/>
      <c r="B14" s="62"/>
      <c r="C14" s="22" t="s">
        <v>57</v>
      </c>
    </row>
    <row r="15" spans="1:3" ht="29.25" customHeight="1" x14ac:dyDescent="0.2">
      <c r="A15" s="91" t="s">
        <v>69</v>
      </c>
      <c r="B15" s="91"/>
      <c r="C15" s="91"/>
    </row>
  </sheetData>
  <mergeCells count="4">
    <mergeCell ref="B1:B6"/>
    <mergeCell ref="A1:A14"/>
    <mergeCell ref="B8:B14"/>
    <mergeCell ref="A15: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P39"/>
  <sheetViews>
    <sheetView showGridLines="0" view="pageLayout" zoomScaleNormal="85" workbookViewId="0">
      <selection activeCell="A15" sqref="A15"/>
    </sheetView>
  </sheetViews>
  <sheetFormatPr baseColWidth="10" defaultRowHeight="14.25" x14ac:dyDescent="0.2"/>
  <cols>
    <col min="1" max="1" width="48.25" style="44" customWidth="1"/>
    <col min="2" max="2" width="15.375" style="44" customWidth="1"/>
    <col min="3" max="3" width="13.5" style="44" customWidth="1"/>
    <col min="4" max="4" width="14.125" style="44" customWidth="1"/>
    <col min="5" max="5" width="13.25" style="44" customWidth="1"/>
    <col min="6" max="7" width="13.625" style="44" customWidth="1"/>
    <col min="8" max="8" width="16.25" style="44" customWidth="1"/>
    <col min="9" max="9" width="15.875" style="44" customWidth="1"/>
  </cols>
  <sheetData>
    <row r="1" spans="1:16" ht="19.5" customHeight="1" x14ac:dyDescent="0.35">
      <c r="A1" s="85" t="s">
        <v>9</v>
      </c>
      <c r="B1" s="64"/>
      <c r="C1" s="64"/>
      <c r="D1" s="64"/>
      <c r="E1" s="64"/>
      <c r="F1" s="64"/>
      <c r="G1" s="64"/>
      <c r="H1" s="64"/>
      <c r="I1" s="64"/>
    </row>
    <row r="2" spans="1:16" ht="9" customHeight="1" x14ac:dyDescent="0.2">
      <c r="A2" s="8"/>
      <c r="B2" s="8"/>
      <c r="C2" s="8"/>
      <c r="D2" s="8"/>
      <c r="E2" s="8"/>
      <c r="F2" s="8"/>
      <c r="G2" s="8"/>
      <c r="H2" s="8"/>
    </row>
    <row r="3" spans="1:16" ht="15" customHeight="1" thickBot="1" x14ac:dyDescent="0.25">
      <c r="A3" s="8"/>
      <c r="B3" s="68"/>
      <c r="C3" s="64"/>
      <c r="D3" s="64"/>
      <c r="E3" s="64"/>
      <c r="F3" s="64"/>
      <c r="G3" s="59"/>
      <c r="H3" s="8"/>
    </row>
    <row r="4" spans="1:16" ht="16.5" customHeight="1" thickBot="1" x14ac:dyDescent="0.25">
      <c r="A4" s="18" t="s">
        <v>10</v>
      </c>
      <c r="B4" s="87"/>
      <c r="C4" s="88"/>
      <c r="D4" s="88"/>
      <c r="E4" s="88"/>
      <c r="F4" s="88"/>
      <c r="G4" s="88"/>
      <c r="H4" s="88"/>
      <c r="I4" s="89"/>
    </row>
    <row r="5" spans="1:16" ht="16.5" customHeight="1" thickBot="1" x14ac:dyDescent="0.25">
      <c r="A5" s="18" t="s">
        <v>11</v>
      </c>
      <c r="B5" s="87"/>
      <c r="C5" s="88"/>
      <c r="D5" s="88"/>
      <c r="E5" s="88"/>
      <c r="F5" s="88"/>
      <c r="G5" s="88"/>
      <c r="H5" s="88"/>
      <c r="I5" s="89"/>
    </row>
    <row r="6" spans="1:16" ht="15.75" customHeight="1" x14ac:dyDescent="0.2">
      <c r="A6" s="17"/>
      <c r="B6" s="77"/>
      <c r="C6" s="64"/>
      <c r="D6" s="64"/>
      <c r="E6" s="64"/>
      <c r="F6" s="64"/>
      <c r="G6" s="64"/>
    </row>
    <row r="7" spans="1:16" ht="6" customHeight="1" x14ac:dyDescent="0.2">
      <c r="A7" s="8"/>
      <c r="B7" s="8"/>
      <c r="C7" s="8"/>
      <c r="D7" s="8"/>
      <c r="E7" s="8"/>
      <c r="F7" s="8"/>
      <c r="G7" s="8"/>
      <c r="H7" s="8"/>
    </row>
    <row r="8" spans="1:16" ht="31.5" customHeight="1" x14ac:dyDescent="0.2">
      <c r="A8" s="81" t="s">
        <v>62</v>
      </c>
      <c r="B8" s="81"/>
      <c r="C8" s="81"/>
      <c r="D8" s="81"/>
      <c r="E8" s="81"/>
      <c r="F8" s="81"/>
      <c r="G8" s="81"/>
      <c r="H8" s="81"/>
      <c r="I8" s="81"/>
    </row>
    <row r="9" spans="1:16" ht="42.75" customHeight="1" x14ac:dyDescent="0.25">
      <c r="A9" s="16" t="s">
        <v>12</v>
      </c>
      <c r="B9" s="2" t="s">
        <v>13</v>
      </c>
      <c r="C9" s="2" t="s">
        <v>14</v>
      </c>
      <c r="D9" s="2" t="s">
        <v>15</v>
      </c>
      <c r="E9" s="2" t="s">
        <v>16</v>
      </c>
      <c r="F9" s="2" t="s">
        <v>17</v>
      </c>
      <c r="G9" s="2" t="s">
        <v>18</v>
      </c>
      <c r="H9" s="36" t="s">
        <v>19</v>
      </c>
      <c r="I9" s="51" t="s">
        <v>20</v>
      </c>
    </row>
    <row r="10" spans="1:16" ht="5.25" customHeight="1" x14ac:dyDescent="0.2">
      <c r="B10" s="8"/>
      <c r="C10" s="8"/>
      <c r="D10" s="8"/>
      <c r="E10" s="8"/>
      <c r="F10" s="8"/>
      <c r="G10" s="8"/>
      <c r="H10" s="15"/>
    </row>
    <row r="11" spans="1:16" ht="28.5" customHeight="1" x14ac:dyDescent="0.2">
      <c r="A11" s="2" t="s">
        <v>21</v>
      </c>
      <c r="B11" s="19"/>
      <c r="C11" s="19"/>
      <c r="D11" s="19"/>
      <c r="E11" s="19"/>
      <c r="F11" s="19"/>
      <c r="G11" s="19"/>
      <c r="H11" s="13">
        <f>SUM(B11:G11)</f>
        <v>0</v>
      </c>
      <c r="I11" s="7">
        <f>H11+(H11*0.15)</f>
        <v>0</v>
      </c>
      <c r="K11" s="76" t="str">
        <f>IF(H11,"RAPPEL : Evitez toute utilisation de forfait jour, préférez inscrire les salaires chargés bruts, vous limiterez les risques de surévaluation","")</f>
        <v/>
      </c>
      <c r="L11" s="64"/>
      <c r="M11" s="64"/>
      <c r="N11" s="64"/>
      <c r="O11" s="57"/>
      <c r="P11" s="57"/>
    </row>
    <row r="12" spans="1:16" ht="28.5" customHeight="1" x14ac:dyDescent="0.2">
      <c r="A12" s="2" t="s">
        <v>22</v>
      </c>
      <c r="B12" s="19"/>
      <c r="C12" s="19"/>
      <c r="D12" s="19"/>
      <c r="E12" s="19"/>
      <c r="F12" s="19"/>
      <c r="G12" s="19"/>
      <c r="H12" s="13">
        <f>SUM(B12:G12)</f>
        <v>0</v>
      </c>
      <c r="I12" s="13">
        <f>SUM(B12:G12)</f>
        <v>0</v>
      </c>
      <c r="K12" s="64"/>
      <c r="L12" s="64"/>
      <c r="M12" s="64"/>
      <c r="N12" s="64"/>
      <c r="O12" s="57"/>
      <c r="P12" s="57"/>
    </row>
    <row r="13" spans="1:16" ht="42.75" customHeight="1" x14ac:dyDescent="0.2">
      <c r="A13" s="2" t="s">
        <v>23</v>
      </c>
      <c r="B13" s="19"/>
      <c r="C13" s="19"/>
      <c r="D13" s="19"/>
      <c r="E13" s="19"/>
      <c r="F13" s="19"/>
      <c r="G13" s="19"/>
      <c r="H13" s="13">
        <f>SUM(B13:G13)</f>
        <v>0</v>
      </c>
      <c r="I13" s="13">
        <f>SUM(B13:G13)</f>
        <v>0</v>
      </c>
    </row>
    <row r="14" spans="1:16" ht="21" customHeight="1" x14ac:dyDescent="0.2">
      <c r="A14" s="14" t="s">
        <v>24</v>
      </c>
      <c r="B14" s="13">
        <f t="shared" ref="B14:I14" si="0">SUM(B11:B13)</f>
        <v>0</v>
      </c>
      <c r="C14" s="13">
        <f t="shared" si="0"/>
        <v>0</v>
      </c>
      <c r="D14" s="13">
        <f t="shared" si="0"/>
        <v>0</v>
      </c>
      <c r="E14" s="13">
        <f t="shared" si="0"/>
        <v>0</v>
      </c>
      <c r="F14" s="13">
        <f t="shared" si="0"/>
        <v>0</v>
      </c>
      <c r="G14" s="13">
        <f t="shared" si="0"/>
        <v>0</v>
      </c>
      <c r="H14" s="13">
        <f t="shared" si="0"/>
        <v>0</v>
      </c>
      <c r="I14" s="13">
        <f t="shared" si="0"/>
        <v>0</v>
      </c>
    </row>
    <row r="15" spans="1:16" ht="28.5" customHeight="1" x14ac:dyDescent="0.2">
      <c r="A15" s="2" t="s">
        <v>25</v>
      </c>
      <c r="B15" s="19"/>
      <c r="C15" s="19"/>
      <c r="D15" s="19"/>
      <c r="E15" s="19"/>
      <c r="F15" s="19"/>
      <c r="G15" s="19"/>
      <c r="H15" s="13">
        <f>SUM(B15:G15)</f>
        <v>0</v>
      </c>
      <c r="I15" s="13">
        <f>SUM(B15:G15)</f>
        <v>0</v>
      </c>
    </row>
    <row r="16" spans="1:16" ht="24.75" customHeight="1" thickBot="1" x14ac:dyDescent="0.35">
      <c r="A16" s="39" t="s">
        <v>26</v>
      </c>
      <c r="B16" s="40">
        <f t="shared" ref="B16:G16" si="1">SUM(B14:B15)</f>
        <v>0</v>
      </c>
      <c r="C16" s="40">
        <f t="shared" si="1"/>
        <v>0</v>
      </c>
      <c r="D16" s="40">
        <f t="shared" si="1"/>
        <v>0</v>
      </c>
      <c r="E16" s="40">
        <f t="shared" si="1"/>
        <v>0</v>
      </c>
      <c r="F16" s="40">
        <f t="shared" si="1"/>
        <v>0</v>
      </c>
      <c r="G16" s="40">
        <f t="shared" si="1"/>
        <v>0</v>
      </c>
      <c r="H16" s="40">
        <f>SUM(H14,H15)</f>
        <v>0</v>
      </c>
      <c r="I16" s="40">
        <f>SUM(I14,I15)</f>
        <v>0</v>
      </c>
      <c r="K16" s="35"/>
    </row>
    <row r="17" spans="1:14" ht="28.5" x14ac:dyDescent="0.2">
      <c r="A17" s="11" t="s">
        <v>61</v>
      </c>
      <c r="B17" s="37"/>
      <c r="C17" s="37"/>
      <c r="D17" s="37"/>
      <c r="E17" s="37"/>
      <c r="F17" s="37"/>
      <c r="G17" s="37"/>
      <c r="H17" s="38">
        <f>SUM(B17:G17)</f>
        <v>0</v>
      </c>
      <c r="I17" s="38">
        <f>SUM(B17:G17)</f>
        <v>0</v>
      </c>
    </row>
    <row r="18" spans="1:14" ht="21.75" customHeight="1" x14ac:dyDescent="0.2">
      <c r="A18" s="90" t="s">
        <v>27</v>
      </c>
      <c r="B18" s="19"/>
      <c r="C18" s="19"/>
      <c r="D18" s="19"/>
      <c r="E18" s="19"/>
      <c r="F18" s="19"/>
      <c r="G18" s="19"/>
      <c r="H18" s="13">
        <f>SUM(B18:G18)</f>
        <v>0</v>
      </c>
      <c r="I18" s="13">
        <f>SUM(B18:G18)</f>
        <v>0</v>
      </c>
    </row>
    <row r="19" spans="1:14" ht="28.5" x14ac:dyDescent="0.2">
      <c r="A19" s="2" t="s">
        <v>58</v>
      </c>
      <c r="B19" s="19"/>
      <c r="C19" s="19"/>
      <c r="D19" s="19"/>
      <c r="E19" s="19"/>
      <c r="F19" s="19"/>
      <c r="G19" s="19"/>
      <c r="H19" s="13">
        <f>SUM(B19:G19)</f>
        <v>0</v>
      </c>
      <c r="I19" s="13">
        <f>SUM(B19:G19)</f>
        <v>0</v>
      </c>
      <c r="K19" s="56"/>
      <c r="L19" s="42"/>
      <c r="M19" s="42"/>
      <c r="N19" s="42"/>
    </row>
    <row r="20" spans="1:14" ht="20.25" customHeight="1" thickBot="1" x14ac:dyDescent="0.3">
      <c r="A20" s="47" t="s">
        <v>28</v>
      </c>
      <c r="B20" s="41">
        <f t="shared" ref="B20:I20" si="2">SUM(B17:B19)</f>
        <v>0</v>
      </c>
      <c r="C20" s="41">
        <f t="shared" si="2"/>
        <v>0</v>
      </c>
      <c r="D20" s="41">
        <f t="shared" si="2"/>
        <v>0</v>
      </c>
      <c r="E20" s="41">
        <f t="shared" si="2"/>
        <v>0</v>
      </c>
      <c r="F20" s="41">
        <f t="shared" si="2"/>
        <v>0</v>
      </c>
      <c r="G20" s="41">
        <f t="shared" si="2"/>
        <v>0</v>
      </c>
      <c r="H20" s="41">
        <f t="shared" si="2"/>
        <v>0</v>
      </c>
      <c r="I20" s="41">
        <f t="shared" si="2"/>
        <v>0</v>
      </c>
      <c r="K20" s="42"/>
      <c r="L20" s="42"/>
      <c r="M20" s="42"/>
      <c r="N20" s="42"/>
    </row>
    <row r="21" spans="1:14" ht="22.5" customHeight="1" thickBot="1" x14ac:dyDescent="0.25">
      <c r="A21" s="48" t="s">
        <v>29</v>
      </c>
      <c r="B21" s="49">
        <f t="shared" ref="B21:I21" si="3">SUM(B16,B20)</f>
        <v>0</v>
      </c>
      <c r="C21" s="49">
        <f t="shared" si="3"/>
        <v>0</v>
      </c>
      <c r="D21" s="49">
        <f t="shared" si="3"/>
        <v>0</v>
      </c>
      <c r="E21" s="49">
        <f t="shared" si="3"/>
        <v>0</v>
      </c>
      <c r="F21" s="49">
        <f t="shared" si="3"/>
        <v>0</v>
      </c>
      <c r="G21" s="49">
        <f t="shared" si="3"/>
        <v>0</v>
      </c>
      <c r="H21" s="49">
        <f t="shared" si="3"/>
        <v>0</v>
      </c>
      <c r="I21" s="50">
        <f t="shared" si="3"/>
        <v>0</v>
      </c>
      <c r="K21" s="42"/>
      <c r="L21" s="42"/>
      <c r="M21" s="42"/>
      <c r="N21" s="42"/>
    </row>
    <row r="22" spans="1:14" ht="15" customHeight="1" x14ac:dyDescent="0.25">
      <c r="A22" s="45" t="s">
        <v>30</v>
      </c>
      <c r="B22" s="46" t="str">
        <f t="shared" ref="B22:I22" si="4">IF(B20&gt;0.15*B21,"! &gt;15%","OK")</f>
        <v>OK</v>
      </c>
      <c r="C22" s="46" t="str">
        <f t="shared" si="4"/>
        <v>OK</v>
      </c>
      <c r="D22" s="46" t="str">
        <f t="shared" si="4"/>
        <v>OK</v>
      </c>
      <c r="E22" s="46" t="str">
        <f t="shared" si="4"/>
        <v>OK</v>
      </c>
      <c r="F22" s="46" t="str">
        <f t="shared" si="4"/>
        <v>OK</v>
      </c>
      <c r="G22" s="46" t="str">
        <f t="shared" si="4"/>
        <v>OK</v>
      </c>
      <c r="H22" s="46" t="str">
        <f t="shared" si="4"/>
        <v>OK</v>
      </c>
      <c r="I22" s="46" t="str">
        <f t="shared" si="4"/>
        <v>OK</v>
      </c>
      <c r="K22" s="82" t="str">
        <f>IF(H22="! &gt;15%","Au stade prévisionnel, le dépassement peut être conservé, mais à vérifier au stade du paiement pour éviter les écrêtements","")</f>
        <v/>
      </c>
      <c r="L22" s="64"/>
      <c r="M22" s="64"/>
      <c r="N22" s="64"/>
    </row>
    <row r="23" spans="1:14" ht="24" customHeight="1" x14ac:dyDescent="0.2">
      <c r="A23" s="52" t="s">
        <v>31</v>
      </c>
      <c r="B23" s="53" t="str">
        <f t="shared" ref="B23:I23" si="5">IF(B22="! &gt;15%",0.15*B16/0.85,"")</f>
        <v/>
      </c>
      <c r="C23" s="53" t="str">
        <f t="shared" si="5"/>
        <v/>
      </c>
      <c r="D23" s="53" t="str">
        <f t="shared" si="5"/>
        <v/>
      </c>
      <c r="E23" s="53" t="str">
        <f t="shared" si="5"/>
        <v/>
      </c>
      <c r="F23" s="53" t="str">
        <f t="shared" si="5"/>
        <v/>
      </c>
      <c r="G23" s="53" t="str">
        <f t="shared" si="5"/>
        <v/>
      </c>
      <c r="H23" s="53" t="str">
        <f t="shared" si="5"/>
        <v/>
      </c>
      <c r="I23" s="53" t="str">
        <f t="shared" si="5"/>
        <v/>
      </c>
      <c r="K23" s="64"/>
      <c r="L23" s="64"/>
      <c r="M23" s="64"/>
      <c r="N23" s="64"/>
    </row>
    <row r="24" spans="1:14" ht="29.25" customHeight="1" x14ac:dyDescent="0.2">
      <c r="A24" s="54" t="s">
        <v>32</v>
      </c>
      <c r="B24" s="55" t="str">
        <f t="shared" ref="B24:I24" si="6">IF(B22="! &gt;15%",SUM(B16,B23),"")</f>
        <v/>
      </c>
      <c r="C24" s="55" t="str">
        <f t="shared" si="6"/>
        <v/>
      </c>
      <c r="D24" s="55" t="str">
        <f t="shared" si="6"/>
        <v/>
      </c>
      <c r="E24" s="55" t="str">
        <f t="shared" si="6"/>
        <v/>
      </c>
      <c r="F24" s="55" t="str">
        <f t="shared" si="6"/>
        <v/>
      </c>
      <c r="G24" s="55" t="str">
        <f t="shared" si="6"/>
        <v/>
      </c>
      <c r="H24" s="55" t="str">
        <f t="shared" si="6"/>
        <v/>
      </c>
      <c r="I24" s="55" t="str">
        <f t="shared" si="6"/>
        <v/>
      </c>
      <c r="K24" s="64"/>
      <c r="L24" s="64"/>
      <c r="M24" s="64"/>
      <c r="N24" s="64"/>
    </row>
    <row r="25" spans="1:14" ht="15.75" customHeight="1" x14ac:dyDescent="0.2">
      <c r="A25" s="8"/>
      <c r="B25" s="79" t="s">
        <v>33</v>
      </c>
      <c r="C25" s="80"/>
      <c r="D25" s="80"/>
      <c r="E25" s="80"/>
      <c r="F25" s="80"/>
      <c r="G25" s="80"/>
      <c r="H25" s="42"/>
      <c r="I25" s="42"/>
    </row>
    <row r="26" spans="1:14" ht="15" customHeight="1" x14ac:dyDescent="0.25">
      <c r="A26" s="83" t="s">
        <v>34</v>
      </c>
      <c r="B26" s="84"/>
      <c r="C26" s="84"/>
      <c r="D26" s="84"/>
      <c r="E26" s="8"/>
      <c r="F26" s="8"/>
      <c r="G26" s="8"/>
      <c r="H26" s="43"/>
    </row>
    <row r="27" spans="1:14" ht="43.5" customHeight="1" x14ac:dyDescent="0.25">
      <c r="A27" s="12" t="s">
        <v>35</v>
      </c>
      <c r="B27" s="75" t="s">
        <v>36</v>
      </c>
      <c r="C27" s="67"/>
      <c r="D27" s="11" t="s">
        <v>37</v>
      </c>
      <c r="E27" s="8"/>
      <c r="F27" s="10" t="s">
        <v>38</v>
      </c>
      <c r="G27" s="10" t="s">
        <v>39</v>
      </c>
      <c r="H27" s="8"/>
    </row>
    <row r="28" spans="1:14" ht="19.5" customHeight="1" x14ac:dyDescent="0.2">
      <c r="A28" s="9" t="s">
        <v>40</v>
      </c>
      <c r="B28" s="73"/>
      <c r="C28" s="74"/>
      <c r="D28" s="20"/>
      <c r="E28" s="8"/>
      <c r="F28" s="69" t="str">
        <f>IF(H21,SUM(D28:D33)/H21,"")</f>
        <v/>
      </c>
      <c r="G28" s="69" t="str">
        <f>IF(I21,SUM(D28:D33)/I21,"")</f>
        <v/>
      </c>
      <c r="H28" s="72" t="s">
        <v>41</v>
      </c>
      <c r="I28" s="72" t="s">
        <v>42</v>
      </c>
    </row>
    <row r="29" spans="1:14" ht="14.25" customHeight="1" x14ac:dyDescent="0.2">
      <c r="A29" s="2" t="s">
        <v>43</v>
      </c>
      <c r="B29" s="73"/>
      <c r="C29" s="74"/>
      <c r="D29" s="20"/>
      <c r="E29" s="8"/>
      <c r="F29" s="70"/>
      <c r="G29" s="70"/>
      <c r="H29" s="61"/>
      <c r="I29" s="61"/>
    </row>
    <row r="30" spans="1:14" x14ac:dyDescent="0.2">
      <c r="A30" s="2" t="s">
        <v>65</v>
      </c>
      <c r="B30" s="73"/>
      <c r="C30" s="74"/>
      <c r="D30" s="20"/>
      <c r="E30" s="8"/>
      <c r="F30" s="71"/>
      <c r="G30" s="71"/>
      <c r="H30" s="62"/>
      <c r="I30" s="62"/>
    </row>
    <row r="31" spans="1:14" ht="21" customHeight="1" x14ac:dyDescent="0.2">
      <c r="A31" s="2" t="s">
        <v>44</v>
      </c>
      <c r="B31" s="73"/>
      <c r="C31" s="74"/>
      <c r="D31" s="20"/>
      <c r="E31" s="8"/>
      <c r="F31" s="78" t="s">
        <v>45</v>
      </c>
      <c r="G31" s="64"/>
      <c r="H31" s="26">
        <f>H21</f>
        <v>0</v>
      </c>
      <c r="I31" s="27">
        <f>I21</f>
        <v>0</v>
      </c>
    </row>
    <row r="32" spans="1:14" x14ac:dyDescent="0.2">
      <c r="A32" s="2" t="s">
        <v>46</v>
      </c>
      <c r="B32" s="73"/>
      <c r="C32" s="74"/>
      <c r="D32" s="20"/>
      <c r="E32" s="8"/>
      <c r="F32" s="6" t="str">
        <f>IF(H27,D32/H27,"")</f>
        <v/>
      </c>
      <c r="G32" s="5"/>
      <c r="H32" s="5"/>
      <c r="I32" s="3"/>
    </row>
    <row r="33" spans="1:9" ht="18" customHeight="1" x14ac:dyDescent="0.2">
      <c r="A33" s="2" t="s">
        <v>47</v>
      </c>
      <c r="B33" s="73"/>
      <c r="C33" s="74"/>
      <c r="D33" s="20"/>
      <c r="E33" s="8"/>
      <c r="F33" s="30" t="s">
        <v>48</v>
      </c>
      <c r="G33" s="29" t="s">
        <v>49</v>
      </c>
      <c r="H33" s="28">
        <f>IF(H31*0.8&lt;30000,H31*0.8,30000)</f>
        <v>0</v>
      </c>
      <c r="I33" s="28">
        <f>IF(I31*0.8&lt;30000,I31*0.8,30000)</f>
        <v>0</v>
      </c>
    </row>
    <row r="34" spans="1:9" ht="15" customHeight="1" x14ac:dyDescent="0.25">
      <c r="A34" s="4" t="s">
        <v>50</v>
      </c>
      <c r="B34" s="75"/>
      <c r="C34" s="66"/>
      <c r="D34" s="67"/>
      <c r="E34" s="8"/>
      <c r="F34" s="31"/>
      <c r="G34" s="32" t="s">
        <v>49</v>
      </c>
      <c r="H34" s="33">
        <f>IF(H31*0.8&lt;64000,H31*0.8,64000)</f>
        <v>0</v>
      </c>
      <c r="I34" s="34"/>
    </row>
    <row r="35" spans="1:9" x14ac:dyDescent="0.2">
      <c r="A35" s="2" t="s">
        <v>51</v>
      </c>
      <c r="B35" s="86"/>
      <c r="C35" s="74"/>
      <c r="D35" s="19"/>
      <c r="E35" s="8"/>
      <c r="F35" s="8"/>
      <c r="G35" s="8"/>
      <c r="H35" s="8"/>
    </row>
    <row r="36" spans="1:9" x14ac:dyDescent="0.2">
      <c r="A36" s="2" t="s">
        <v>52</v>
      </c>
      <c r="B36" s="86"/>
      <c r="C36" s="74"/>
      <c r="D36" s="19"/>
      <c r="E36" s="8"/>
      <c r="F36" s="63" t="s">
        <v>53</v>
      </c>
      <c r="G36" s="64"/>
      <c r="H36" s="64"/>
    </row>
    <row r="37" spans="1:9" ht="15" customHeight="1" x14ac:dyDescent="0.25">
      <c r="A37" s="65" t="s">
        <v>54</v>
      </c>
      <c r="B37" s="66"/>
      <c r="C37" s="67"/>
      <c r="D37" s="1">
        <f>SUM(D28:D33,D35:D36)</f>
        <v>0</v>
      </c>
      <c r="E37" s="8"/>
    </row>
    <row r="39" spans="1:9" x14ac:dyDescent="0.2">
      <c r="A39" s="44" t="s">
        <v>59</v>
      </c>
    </row>
  </sheetData>
  <mergeCells count="27">
    <mergeCell ref="A1:I1"/>
    <mergeCell ref="B36:C36"/>
    <mergeCell ref="G28:G30"/>
    <mergeCell ref="B32:C32"/>
    <mergeCell ref="B5:I5"/>
    <mergeCell ref="I28:I30"/>
    <mergeCell ref="B35:C35"/>
    <mergeCell ref="B4:I4"/>
    <mergeCell ref="A8:I8"/>
    <mergeCell ref="K11:N12"/>
    <mergeCell ref="B6:G6"/>
    <mergeCell ref="B29:C29"/>
    <mergeCell ref="B28:C28"/>
    <mergeCell ref="F31:G31"/>
    <mergeCell ref="B25:G25"/>
    <mergeCell ref="B30:C30"/>
    <mergeCell ref="K22:N24"/>
    <mergeCell ref="A26:D26"/>
    <mergeCell ref="F36:H36"/>
    <mergeCell ref="A37:C37"/>
    <mergeCell ref="B3:F3"/>
    <mergeCell ref="F28:F30"/>
    <mergeCell ref="H28:H30"/>
    <mergeCell ref="B31:C31"/>
    <mergeCell ref="B27:C27"/>
    <mergeCell ref="B34:D34"/>
    <mergeCell ref="B33:C33"/>
  </mergeCells>
  <conditionalFormatting sqref="B22:I22">
    <cfRule type="containsText" dxfId="1" priority="1" operator="containsText" text="OK">
      <formula>NOT(ISERROR(SEARCH("OK",B22)))</formula>
    </cfRule>
    <cfRule type="containsText" dxfId="0" priority="2" operator="containsText" text="!">
      <formula>NOT(ISERROR(SEARCH("!",B22)))</formula>
    </cfRule>
  </conditionalFormatting>
  <dataValidations disablePrompts="1" xWindow="709" yWindow="609" count="2">
    <dataValidation allowBlank="1" showInputMessage="1" showErrorMessage="1" promptTitle="info" prompt="- Mentionner l'aide en cellule H33 pour les structures ne bénéficiant pas de la majoration de 15% pour les charges de structure (déjà bénéficiaires de CASDAR hors GIEE)_x000a_- Mentionner l'aide en cellule I33 pour les structures pouvant bénéficier du forfait." sqref="D28" xr:uid="{00000000-0002-0000-0100-000000000000}"/>
    <dataValidation allowBlank="1" showInputMessage="1" showErrorMessage="1" prompt="Veiller à équilibrer le budget (recettes =dépenses)_x000a_L'équilibre se fait par l'autofinancement" sqref="D37" xr:uid="{00000000-0002-0000-0100-000001000000}"/>
  </dataValidations>
  <pageMargins left="0.70866141732283472" right="0.70866141732283472" top="0.74803149606299213" bottom="0.74803149606299213" header="0.31496062992125978" footer="0.31496062992125978"/>
  <pageSetup paperSize="9" scale="55" fitToHeight="0" orientation="landscape" r:id="rId1"/>
  <headerFooter>
    <oddHeader>&amp;LDAAF Martinique
Service Agriculture et Forêt -  Pôle Développement durable des exploitations&amp;RAAP 2026 Mobilisation collective pour l'agro-écologie - Volet GIEE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Notice</vt:lpstr>
      <vt:lpstr>budget prévisionnel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DEMEURANT</dc:creator>
  <cp:lastModifiedBy>MARCHAL Samuel</cp:lastModifiedBy>
  <cp:lastPrinted>2021-12-15T12:43:42Z</cp:lastPrinted>
  <dcterms:created xsi:type="dcterms:W3CDTF">2020-11-19T15:31:54Z</dcterms:created>
  <dcterms:modified xsi:type="dcterms:W3CDTF">2026-03-27T18:21:47Z</dcterms:modified>
</cp:coreProperties>
</file>