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SAF-SPAC\150-TRANSITION AGROÉCOLOGIQUE\2-GIEE\GIEE\Appel à Projet GIEE\2026\AAP 2026\"/>
    </mc:Choice>
  </mc:AlternateContent>
  <xr:revisionPtr revIDLastSave="0" documentId="13_ncr:1_{74B76906-9681-4A8F-A29C-9F1CE820CC24}" xr6:coauthVersionLast="47" xr6:coauthVersionMax="47" xr10:uidLastSave="{00000000-0000-0000-0000-000000000000}"/>
  <bookViews>
    <workbookView xWindow="-120" yWindow="-120" windowWidth="29040" windowHeight="15720" xr2:uid="{00000000-000D-0000-FFFF-FFFF00000000}"/>
  </bookViews>
  <sheets>
    <sheet name="Notice" sheetId="1" r:id="rId1"/>
    <sheet name="budget prévisionnel"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2" l="1"/>
  <c r="F32" i="2"/>
  <c r="G21" i="2"/>
  <c r="G22" i="2" s="1"/>
  <c r="F21" i="2"/>
  <c r="F22" i="2" s="1"/>
  <c r="E21" i="2"/>
  <c r="E22" i="2" s="1"/>
  <c r="D21" i="2"/>
  <c r="G20" i="2"/>
  <c r="F20" i="2"/>
  <c r="E20" i="2"/>
  <c r="D20" i="2"/>
  <c r="D22" i="2" s="1"/>
  <c r="C20" i="2"/>
  <c r="B20" i="2"/>
  <c r="I19" i="2"/>
  <c r="H19" i="2"/>
  <c r="I18" i="2"/>
  <c r="H18" i="2"/>
  <c r="I17" i="2"/>
  <c r="I20" i="2" s="1"/>
  <c r="H17" i="2"/>
  <c r="H20" i="2" s="1"/>
  <c r="G16" i="2"/>
  <c r="F16" i="2"/>
  <c r="E16" i="2"/>
  <c r="D16" i="2"/>
  <c r="C16" i="2"/>
  <c r="C21" i="2" s="1"/>
  <c r="B16" i="2"/>
  <c r="B21" i="2" s="1"/>
  <c r="I15" i="2"/>
  <c r="H15" i="2"/>
  <c r="G14" i="2"/>
  <c r="F14" i="2"/>
  <c r="E14" i="2"/>
  <c r="D14" i="2"/>
  <c r="C14" i="2"/>
  <c r="B14" i="2"/>
  <c r="I13" i="2"/>
  <c r="H13" i="2"/>
  <c r="I12" i="2"/>
  <c r="H12" i="2"/>
  <c r="K11" i="2"/>
  <c r="H11" i="2"/>
  <c r="H14" i="2" s="1"/>
  <c r="H16" i="2" s="1"/>
  <c r="H21" i="2" s="1"/>
  <c r="C22" i="2" l="1"/>
  <c r="D24" i="2"/>
  <c r="D23" i="2"/>
  <c r="H22" i="2"/>
  <c r="E23" i="2"/>
  <c r="E24" i="2"/>
  <c r="F23" i="2"/>
  <c r="F24" i="2"/>
  <c r="H31" i="2"/>
  <c r="F28" i="2"/>
  <c r="B22" i="2"/>
  <c r="G23" i="2"/>
  <c r="G24" i="2"/>
  <c r="I11" i="2"/>
  <c r="I14" i="2" s="1"/>
  <c r="I16" i="2" s="1"/>
  <c r="I21" i="2" s="1"/>
  <c r="B24" i="2" l="1"/>
  <c r="B23" i="2"/>
  <c r="H34" i="2"/>
  <c r="H33" i="2"/>
  <c r="I31" i="2"/>
  <c r="I33" i="2" s="1"/>
  <c r="G28" i="2"/>
  <c r="I22" i="2"/>
  <c r="H23" i="2"/>
  <c r="K22" i="2"/>
  <c r="H24" i="2"/>
  <c r="C23" i="2"/>
  <c r="C24" i="2"/>
  <c r="I23" i="2" l="1"/>
  <c r="I24" i="2"/>
</calcChain>
</file>

<file path=xl/sharedStrings.xml><?xml version="1.0" encoding="utf-8"?>
<sst xmlns="http://schemas.openxmlformats.org/spreadsheetml/2006/main" count="70" uniqueCount="69">
  <si>
    <t>Budget prévisionnel du projet</t>
  </si>
  <si>
    <t>Salaires et dépenses de personnels</t>
  </si>
  <si>
    <t>Ne compléter que les cases vertes (vert clair = texte ; vert foncé = euros)</t>
  </si>
  <si>
    <t xml:space="preserve">La TVA est exclue des dépenses éligibles. Les dépenses se feront sur la base du montant HT. Pour les structures non assujetties à la TVA (ou partiellement), le justificatif est demandé dans le formulaire sous "Démarches Simplifiées". </t>
  </si>
  <si>
    <t xml:space="preserve">Le budget présenté doit porter uniquement sur les dépenses et recettes directement imputables au projet. Il doit écarter toutes dépenses et recettes de la structure porteuse du projet qui ne concernent pas la mise en œuvre directe du projet pour lequel est demandée la subvention. Il correspondra le plus souvent à un budget partiel de la structure. </t>
  </si>
  <si>
    <t>Les dépenses de personnel salarié sont prises en compte sur la base des coûts réels justifiées par des bulletins de salaires et par le nombre de jours productifs éligibles accompagnés des conventions de mise à disposition pour les personnels concernés, qui doivent préciser l’objet (en lien avec une action du GIEE ou du collectif émergent), le temps consacré à l’opération, ainsi que son coût.</t>
  </si>
  <si>
    <t xml:space="preserve">Les charges de fonctionnement (dites de structure) peuvent être prise en compte dans une limite de 15% du montant des dépenses présentées, si toutefois les demandeurs ne bénéficient pas de crédits CASDAR autres que GIEE/émergent pour les années concernées par le projet. 
Le cas échéant, la colonne "dépenses majoriées" pourra être prise en compte, un contrôle sera effectué à l'instruction pour vérifier l'éligibilté de la demande. Si le contrôle montre un soutien du CASDAR à l'organisme demandeur de l'aide, les dépenses non forfaitées seront prises en compte. </t>
  </si>
  <si>
    <t>La structure devra être en capacité de présenter un enregistrement du temps de travail consacré par le ou les agents à la réalisation du projet du ou des salariés concernés qui précisera la date, la durée horaire, l’action concernée et la nature de l’activité conduite (exemple de grille d’enregistrement : annexe consultable 9 sur le site de diffusion de l'AAP)</t>
  </si>
  <si>
    <t>Fais de déplacement</t>
  </si>
  <si>
    <t xml:space="preserve">Ils sont pris en compte sur la base de justificatifs de frais réels. </t>
  </si>
  <si>
    <t>NB : Les frais d’hébergement ne sont pas éligibles.</t>
  </si>
  <si>
    <t xml:space="preserve"> Mise à disposition de personnels et/ou agriculteurs</t>
  </si>
  <si>
    <t xml:space="preserve"> Pour les agents d’une autre structure d’appui mis à disposition : Pour que les frais puissent être pris en compte, une convention de mise à disposition entre la structure demandeuse et la structure d’appui devra obligatoirement être mise en place et préciser l’objet (actions à conduire par l’agent), la durée d’intervention, les livrables attendus (qui serviront au bénéficiaire de l’aide pour justifier de la bonne réalisation de l’action), et la mise en place et la fourniture en fin de convention d’un enregistrement des dates, heures et motifs du temps consacré au projet. Elle doit également préciser le montant de l’indemnisation accordée par l’organisme pour cette mise à disposition (nombre d’heure X coût horaire) ;</t>
  </si>
  <si>
    <t>Pour les agriculteurs membres du GIEE consacrant du temps à l’animation ou à l’ingénierie du projet :</t>
  </si>
  <si>
    <t>Le temps consacré par un agriculteur à l’animation ou à l’ingénierie de projet peut soit être inscrit au budget du programme en tant que dépense (prestation rémunérée - ligne 3 du budget), soit être inscrit en tant que recette (ligne 17 « autofinancement » du budget) si celui-ci n’est pas rémunéré.</t>
  </si>
  <si>
    <t>Cas 1 : Pour que celui-ci soit pris en compte comme dépense (éligible au CASDAR) , ce temps doit faire l’objet d’une facturation par l’agriculteur à l’organisme. Cette facture devra présenter un enregistrement du temps consacré au projet, les motifs et l’affectation aux différentes actions. Une attention particulière devra être accordée dans ce cas au libellé expliquant le temps consacré au projet afin de pouvoir justifier, en cas de contrôle, que ce temps est bien du temps d’ingénierie (par opposition au temps « normal » consacré par l’ensemble des agriculteurs à la réalisation du projet.). Les agriculteurs concernés ne doivent pas, pour ces périodes, solliciter le service de remplacement subventionné par le CASDAR pour motif de participation à des actions de développement agricole et rural.</t>
  </si>
  <si>
    <t>Cas 2 : Dans le cas où le ou les agriculteurs ne souhaitent pas être rémunérés de leur temps d’ingénierie qu’ils consacrent au projet (afin que la valeur de ce temps soit inscrite en « autofinancement » - cf. ligne 17 du budget), ce temps de travail et la valeur de ce temps de travail doivent être justifiés par une convention de mise à disposition. Cette convention précisera l’objet de l’action à conduire par l’agriculteur (qui doit bien relever de l’animation ou de l’ingénierie pour le collectif) et la durée d’intervention, ainsi que la valeur de ce temps de travail.</t>
  </si>
  <si>
    <t>Dans tous les cas (1 et 2), l’agriculteur devra disposer d’un enregistrement de ce temps de travail précisant les dates, la durée et les motifs du temps consacré au projet (voir modèle en annexe consultable 9 - enregistrement des temps de travail)</t>
  </si>
  <si>
    <t>Les dépenses des personnels mis à disposition ou des agriculteurs membres du GIEE consacrant du temps à l’ingénierie de projet seront pris en compte sur la base des justificatifs mentionnés ci-dessus et dans la limite d’un plafond équivalent à 250€ par jour</t>
  </si>
  <si>
    <t>Budget prévisionnel du projet émergent GIEE</t>
  </si>
  <si>
    <t xml:space="preserve">    Rappel titre court du projet :</t>
  </si>
  <si>
    <t xml:space="preserve">Rappel Structure porteuse : </t>
  </si>
  <si>
    <t>compléter les cellules surlignées de couleur verte</t>
  </si>
  <si>
    <t>Dépenses prévisionnelles</t>
  </si>
  <si>
    <t>Action 1</t>
  </si>
  <si>
    <t>Action 2</t>
  </si>
  <si>
    <t>Action 3</t>
  </si>
  <si>
    <t>Action 4</t>
  </si>
  <si>
    <t>Action 5</t>
  </si>
  <si>
    <t>Action…</t>
  </si>
  <si>
    <t>Total non majoré</t>
  </si>
  <si>
    <t>Total majoré 15% (charges structure)</t>
  </si>
  <si>
    <t>Salaires, charges et taxes afférentes des agents salariés du bénéficiaire de l'aide</t>
  </si>
  <si>
    <t>Frais de déplacement et autres remboursements des agents salariés du bénéficiaire de l'aide</t>
  </si>
  <si>
    <t>Remboursement de frais de personnel mis à disposition du bénéficiaire de l'aide (agent d'une structure d'appui/agriculteur membre du collectif)</t>
  </si>
  <si>
    <t>Dépenses internes ou assimilées</t>
  </si>
  <si>
    <t>Prestations de services (études, conseils, intervenants,…)</t>
  </si>
  <si>
    <t>Dépenses de personnels (interne et prestations)</t>
  </si>
  <si>
    <t>Autres prestations externes (locations, restauration,…)</t>
  </si>
  <si>
    <t>Acquisitions de petits matériels et fournitures</t>
  </si>
  <si>
    <t>Autres dépenses (impression, communication,…)</t>
  </si>
  <si>
    <t>Autres dépenses</t>
  </si>
  <si>
    <t>Total des dépenses prévisionnelles</t>
  </si>
  <si>
    <t>Contrôle 15% "Autres dépenses</t>
  </si>
  <si>
    <t>Montant maximal "autres dépenses" pour respecter 15%</t>
  </si>
  <si>
    <t>Total dépenses à réaliser pour 
respect 15% autres dépenses</t>
  </si>
  <si>
    <t>cellules grisées = calcul automatique</t>
  </si>
  <si>
    <t>Recettes prévisionnelles</t>
  </si>
  <si>
    <t>Financements publics</t>
  </si>
  <si>
    <t>précisions</t>
  </si>
  <si>
    <t>Montants</t>
  </si>
  <si>
    <t>Taux d'aide publique non forfaité</t>
  </si>
  <si>
    <t>Taux d'aide publique forfaité</t>
  </si>
  <si>
    <t>Aide CASDAR calculée (taux de 80% plafonné à 10 000€)</t>
  </si>
  <si>
    <t>Dépenses prév non forfaitées</t>
  </si>
  <si>
    <t>Dépenses prév forfaitées</t>
  </si>
  <si>
    <t>Autre aide CASDAR, préciser sa nature :</t>
  </si>
  <si>
    <t>Collectivités locales</t>
  </si>
  <si>
    <t xml:space="preserve">Montant éligible </t>
  </si>
  <si>
    <t>Union européenne</t>
  </si>
  <si>
    <t>Autres aides publiques, préciser :</t>
  </si>
  <si>
    <t>Aide CASDAR</t>
  </si>
  <si>
    <t>à 80%</t>
  </si>
  <si>
    <t>Financements privés</t>
  </si>
  <si>
    <t>Autofinancement :</t>
  </si>
  <si>
    <t>recettes liées au projet :</t>
  </si>
  <si>
    <t>saisie automatique, ne pas modifier</t>
  </si>
  <si>
    <t>Total des recettes prévisionnelles (= dépenses prévisionnelles)</t>
  </si>
  <si>
    <t>Autre  aide d'Etat (ODE, OFB,…)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</si>
</sst>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C]_-;\-* #,##0.00\ [$€-40C]_-;_-* &quot;-&quot;??\ [$€-40C]_-;_-@_-"/>
    <numFmt numFmtId="165" formatCode="#,##0.00\ &quot;€&quot;"/>
  </numFmts>
  <fonts count="18" x14ac:knownFonts="1">
    <font>
      <sz val="11"/>
      <color theme="1"/>
      <name val="Arial"/>
      <family val="2"/>
    </font>
    <font>
      <sz val="11"/>
      <color theme="1"/>
      <name val="Arial"/>
      <family val="2"/>
    </font>
    <font>
      <b/>
      <sz val="11"/>
      <color theme="1"/>
      <name val="Arial"/>
      <family val="2"/>
    </font>
    <font>
      <i/>
      <sz val="11"/>
      <color theme="1"/>
      <name val="Arial"/>
      <family val="2"/>
    </font>
    <font>
      <b/>
      <sz val="11"/>
      <name val="Arial"/>
      <family val="2"/>
    </font>
    <font>
      <b/>
      <sz val="12"/>
      <color theme="1"/>
      <name val="Arial"/>
      <family val="2"/>
    </font>
    <font>
      <b/>
      <sz val="18"/>
      <color theme="1"/>
      <name val="Calibri Light"/>
      <family val="2"/>
    </font>
    <font>
      <b/>
      <sz val="11"/>
      <color theme="9" tint="0.39997558519241921"/>
      <name val="Arial"/>
      <family val="2"/>
    </font>
    <font>
      <sz val="11"/>
      <color rgb="FF000000"/>
      <name val="Arial"/>
      <family val="2"/>
    </font>
    <font>
      <u/>
      <sz val="11"/>
      <color rgb="FF000000"/>
      <name val="Arial"/>
      <family val="2"/>
    </font>
    <font>
      <i/>
      <sz val="11"/>
      <name val="Arial"/>
      <family val="2"/>
    </font>
    <font>
      <u/>
      <sz val="11"/>
      <name val="Arial"/>
      <family val="2"/>
    </font>
    <font>
      <b/>
      <sz val="11"/>
      <color rgb="FFFA7D00"/>
      <name val="Calibri"/>
      <family val="2"/>
      <scheme val="minor"/>
    </font>
    <font>
      <sz val="11"/>
      <color theme="1"/>
      <name val="Webdings"/>
      <family val="1"/>
      <charset val="2"/>
    </font>
    <font>
      <i/>
      <sz val="9"/>
      <color theme="1"/>
      <name val="Arial"/>
      <family val="2"/>
    </font>
    <font>
      <i/>
      <sz val="9"/>
      <name val="Arial"/>
      <family val="2"/>
    </font>
    <font>
      <b/>
      <sz val="11"/>
      <color rgb="FFFF0000"/>
      <name val="Arial"/>
      <family val="2"/>
    </font>
    <font>
      <b/>
      <sz val="10"/>
      <color theme="1"/>
      <name val="Arial"/>
      <family val="2"/>
    </font>
  </fonts>
  <fills count="11">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2F2F2"/>
      </patternFill>
    </fill>
    <fill>
      <patternFill patternType="solid">
        <fgColor theme="1"/>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indexed="64"/>
      </right>
      <top style="thin">
        <color auto="1"/>
      </top>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bottom style="thin">
        <color rgb="FF7F7F7F"/>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indexed="64"/>
      </bottom>
      <diagonal/>
    </border>
    <border>
      <left style="thin">
        <color auto="1"/>
      </left>
      <right/>
      <top/>
      <bottom/>
      <diagonal/>
    </border>
    <border>
      <left style="thin">
        <color auto="1"/>
      </left>
      <right/>
      <top/>
      <bottom style="thin">
        <color indexed="64"/>
      </bottom>
      <diagonal/>
    </border>
  </borders>
  <cellStyleXfs count="4">
    <xf numFmtId="0" fontId="0" fillId="0" borderId="0"/>
    <xf numFmtId="44" fontId="1" fillId="0" borderId="0"/>
    <xf numFmtId="9" fontId="1" fillId="0" borderId="0"/>
    <xf numFmtId="0" fontId="12" fillId="6" borderId="12"/>
  </cellStyleXfs>
  <cellXfs count="91">
    <xf numFmtId="0" fontId="0" fillId="0" borderId="0" xfId="0"/>
    <xf numFmtId="164" fontId="0" fillId="0" borderId="1" xfId="0" applyNumberFormat="1" applyBorder="1" applyAlignment="1">
      <alignment wrapText="1"/>
    </xf>
    <xf numFmtId="0" fontId="0" fillId="0" borderId="1" xfId="0" applyBorder="1" applyAlignment="1">
      <alignment wrapText="1"/>
    </xf>
    <xf numFmtId="0" fontId="0" fillId="2" borderId="0" xfId="0" applyFill="1"/>
    <xf numFmtId="0" fontId="2" fillId="0" borderId="1" xfId="0" applyFont="1" applyBorder="1" applyAlignment="1">
      <alignment horizontal="right" wrapText="1"/>
    </xf>
    <xf numFmtId="0" fontId="0" fillId="3" borderId="0" xfId="0" applyFill="1" applyAlignment="1">
      <alignment wrapText="1"/>
    </xf>
    <xf numFmtId="9" fontId="0" fillId="3" borderId="0" xfId="2" applyFont="1" applyFill="1" applyAlignment="1">
      <alignment wrapText="1"/>
    </xf>
    <xf numFmtId="164" fontId="0" fillId="2" borderId="0" xfId="0" applyNumberFormat="1" applyFill="1"/>
    <xf numFmtId="0" fontId="0" fillId="0" borderId="0" xfId="0" applyAlignment="1">
      <alignment wrapText="1"/>
    </xf>
    <xf numFmtId="0" fontId="0" fillId="0" borderId="1" xfId="0" applyBorder="1" applyAlignment="1">
      <alignment vertical="top" wrapText="1"/>
    </xf>
    <xf numFmtId="0" fontId="0" fillId="3" borderId="1" xfId="0" applyFill="1" applyBorder="1" applyAlignment="1">
      <alignment horizontal="center" wrapText="1"/>
    </xf>
    <xf numFmtId="0" fontId="0" fillId="0" borderId="2" xfId="0" applyBorder="1" applyAlignment="1">
      <alignment wrapText="1"/>
    </xf>
    <xf numFmtId="0" fontId="2" fillId="0" borderId="2" xfId="0" applyFont="1" applyBorder="1" applyAlignment="1">
      <alignment horizontal="right" wrapText="1"/>
    </xf>
    <xf numFmtId="164" fontId="0" fillId="3" borderId="1" xfId="0" applyNumberFormat="1" applyFill="1" applyBorder="1" applyAlignment="1">
      <alignment wrapText="1"/>
    </xf>
    <xf numFmtId="0" fontId="2" fillId="0" borderId="1" xfId="0" applyFont="1" applyBorder="1" applyAlignment="1">
      <alignment horizontal="right" vertical="center" wrapText="1"/>
    </xf>
    <xf numFmtId="0" fontId="0" fillId="0" borderId="0" xfId="0" applyAlignment="1">
      <alignment horizontal="center" vertical="center" wrapText="1"/>
    </xf>
    <xf numFmtId="0" fontId="2" fillId="0" borderId="1" xfId="0" applyFont="1" applyBorder="1" applyAlignment="1">
      <alignment horizontal="center" wrapText="1"/>
    </xf>
    <xf numFmtId="0" fontId="5" fillId="0" borderId="0" xfId="0" applyFont="1" applyAlignment="1">
      <alignment vertical="center"/>
    </xf>
    <xf numFmtId="0" fontId="5" fillId="0" borderId="0" xfId="0" applyFont="1" applyAlignment="1">
      <alignment horizontal="center" vertical="center"/>
    </xf>
    <xf numFmtId="165" fontId="0" fillId="5" borderId="1" xfId="0" applyNumberFormat="1" applyFill="1" applyBorder="1" applyAlignment="1" applyProtection="1">
      <alignment wrapText="1"/>
      <protection locked="0"/>
    </xf>
    <xf numFmtId="165" fontId="0" fillId="5" borderId="1" xfId="1" applyNumberFormat="1" applyFont="1" applyFill="1" applyBorder="1" applyAlignment="1" applyProtection="1">
      <alignment wrapText="1"/>
      <protection locked="0"/>
    </xf>
    <xf numFmtId="0" fontId="2" fillId="0" borderId="1" xfId="0" applyFont="1" applyBorder="1" applyAlignment="1">
      <alignment wrapText="1"/>
    </xf>
    <xf numFmtId="0" fontId="8" fillId="0" borderId="1" xfId="0" applyFont="1" applyBorder="1" applyAlignment="1">
      <alignment horizontal="justify" vertical="center"/>
    </xf>
    <xf numFmtId="0" fontId="8" fillId="0" borderId="1" xfId="0" applyFont="1" applyBorder="1" applyAlignment="1">
      <alignment horizontal="justify" vertical="center" wrapText="1"/>
    </xf>
    <xf numFmtId="0" fontId="10" fillId="0" borderId="1" xfId="0" applyFont="1" applyBorder="1" applyAlignment="1">
      <alignment horizontal="justify" vertical="center"/>
    </xf>
    <xf numFmtId="0" fontId="9" fillId="0" borderId="1" xfId="0" applyFont="1" applyBorder="1" applyAlignment="1">
      <alignment horizontal="justify" vertical="center"/>
    </xf>
    <xf numFmtId="0" fontId="11" fillId="0" borderId="1" xfId="0" applyFont="1" applyBorder="1" applyAlignment="1">
      <alignment horizontal="justify" vertical="center"/>
    </xf>
    <xf numFmtId="164" fontId="0" fillId="2" borderId="1" xfId="0" applyNumberFormat="1" applyFill="1" applyBorder="1" applyAlignment="1">
      <alignment wrapText="1"/>
    </xf>
    <xf numFmtId="164" fontId="0" fillId="2" borderId="1" xfId="0" applyNumberFormat="1" applyFill="1" applyBorder="1"/>
    <xf numFmtId="164" fontId="0" fillId="2" borderId="1" xfId="0" applyNumberFormat="1" applyFill="1" applyBorder="1" applyAlignment="1">
      <alignment vertical="top" wrapText="1"/>
    </xf>
    <xf numFmtId="0" fontId="0" fillId="2" borderId="1" xfId="0" applyFill="1" applyBorder="1" applyAlignment="1">
      <alignment vertical="top" wrapText="1"/>
    </xf>
    <xf numFmtId="9" fontId="0" fillId="2" borderId="1" xfId="2" applyFont="1" applyFill="1" applyBorder="1" applyAlignment="1">
      <alignment vertical="top" wrapText="1"/>
    </xf>
    <xf numFmtId="9" fontId="0" fillId="7" borderId="1" xfId="2" applyFont="1" applyFill="1" applyBorder="1" applyAlignment="1">
      <alignment vertical="top" wrapText="1"/>
    </xf>
    <xf numFmtId="0" fontId="0" fillId="7" borderId="1" xfId="0" applyFill="1" applyBorder="1" applyAlignment="1">
      <alignment vertical="top" wrapText="1"/>
    </xf>
    <xf numFmtId="164" fontId="0" fillId="7" borderId="1" xfId="0" applyNumberFormat="1" applyFill="1" applyBorder="1" applyAlignment="1">
      <alignment vertical="top" wrapText="1"/>
    </xf>
    <xf numFmtId="0" fontId="0" fillId="7" borderId="1" xfId="0" applyFill="1" applyBorder="1"/>
    <xf numFmtId="0" fontId="13" fillId="0" borderId="0" xfId="0" applyFont="1"/>
    <xf numFmtId="164" fontId="0" fillId="3" borderId="1" xfId="0" applyNumberFormat="1" applyFill="1" applyBorder="1" applyAlignment="1">
      <alignment horizontal="center" vertical="center" wrapText="1"/>
    </xf>
    <xf numFmtId="165" fontId="0" fillId="5" borderId="2" xfId="0" applyNumberFormat="1" applyFill="1" applyBorder="1" applyAlignment="1" applyProtection="1">
      <alignment wrapText="1"/>
      <protection locked="0"/>
    </xf>
    <xf numFmtId="164" fontId="0" fillId="3" borderId="2" xfId="0" applyNumberFormat="1" applyFill="1" applyBorder="1" applyAlignment="1">
      <alignment wrapText="1"/>
    </xf>
    <xf numFmtId="0" fontId="2" fillId="0" borderId="13" xfId="0" applyFont="1" applyBorder="1" applyAlignment="1">
      <alignment horizontal="right" wrapText="1"/>
    </xf>
    <xf numFmtId="164" fontId="0" fillId="3" borderId="13" xfId="0" applyNumberFormat="1" applyFill="1" applyBorder="1" applyAlignment="1">
      <alignment wrapText="1"/>
    </xf>
    <xf numFmtId="164" fontId="0" fillId="3" borderId="6" xfId="0" applyNumberFormat="1" applyFill="1" applyBorder="1" applyAlignment="1">
      <alignment wrapText="1"/>
    </xf>
    <xf numFmtId="164" fontId="0" fillId="9" borderId="0" xfId="0" applyNumberFormat="1" applyFill="1" applyAlignment="1">
      <alignment wrapText="1"/>
    </xf>
    <xf numFmtId="0" fontId="0" fillId="0" borderId="0" xfId="0" applyAlignment="1">
      <alignment horizontal="center" wrapText="1"/>
    </xf>
    <xf numFmtId="0" fontId="0" fillId="0" borderId="0" xfId="0"/>
    <xf numFmtId="0" fontId="0" fillId="8" borderId="2" xfId="0" applyFill="1" applyBorder="1" applyAlignment="1">
      <alignment horizontal="right" wrapText="1"/>
    </xf>
    <xf numFmtId="165" fontId="12" fillId="6" borderId="14" xfId="3" applyNumberFormat="1" applyBorder="1" applyAlignment="1" applyProtection="1">
      <alignment horizontal="center" wrapText="1"/>
      <protection locked="0"/>
    </xf>
    <xf numFmtId="0" fontId="2" fillId="0" borderId="6" xfId="0" applyFont="1" applyBorder="1" applyAlignment="1">
      <alignment horizontal="right" wrapText="1"/>
    </xf>
    <xf numFmtId="0" fontId="2" fillId="0" borderId="11" xfId="0" applyFont="1" applyBorder="1" applyAlignment="1">
      <alignment horizontal="right" vertical="center" wrapText="1"/>
    </xf>
    <xf numFmtId="164" fontId="4" fillId="3" borderId="10" xfId="0" applyNumberFormat="1" applyFont="1" applyFill="1" applyBorder="1" applyAlignment="1">
      <alignment vertical="center" wrapText="1"/>
    </xf>
    <xf numFmtId="164" fontId="0" fillId="2" borderId="9" xfId="0" applyNumberFormat="1" applyFill="1" applyBorder="1"/>
    <xf numFmtId="0" fontId="0" fillId="2" borderId="5" xfId="0" applyFill="1" applyBorder="1" applyAlignment="1">
      <alignment horizontal="center" vertical="center" wrapText="1"/>
    </xf>
    <xf numFmtId="0" fontId="14" fillId="10" borderId="1" xfId="0" applyFont="1" applyFill="1" applyBorder="1" applyAlignment="1">
      <alignment horizontal="right" wrapText="1"/>
    </xf>
    <xf numFmtId="164" fontId="14" fillId="10" borderId="1" xfId="0" applyNumberFormat="1" applyFont="1" applyFill="1" applyBorder="1" applyAlignment="1">
      <alignment wrapText="1"/>
    </xf>
    <xf numFmtId="0" fontId="14" fillId="10" borderId="1" xfId="0" applyFont="1" applyFill="1" applyBorder="1" applyAlignment="1">
      <alignment horizontal="right" vertical="center" wrapText="1"/>
    </xf>
    <xf numFmtId="164" fontId="15" fillId="10" borderId="1" xfId="0" applyNumberFormat="1" applyFont="1" applyFill="1" applyBorder="1" applyAlignment="1">
      <alignment vertical="center" wrapText="1"/>
    </xf>
    <xf numFmtId="0" fontId="0" fillId="9" borderId="0" xfId="0" applyFill="1"/>
    <xf numFmtId="0" fontId="0" fillId="0" borderId="0" xfId="0" applyAlignment="1">
      <alignment vertical="top"/>
    </xf>
    <xf numFmtId="0" fontId="3" fillId="0" borderId="0" xfId="0" applyFont="1" applyAlignment="1">
      <alignment horizontal="left" vertical="top" wrapText="1"/>
    </xf>
    <xf numFmtId="0" fontId="0" fillId="0" borderId="1" xfId="0" applyBorder="1" applyAlignment="1">
      <alignment horizontal="center" vertical="center" wrapText="1"/>
    </xf>
    <xf numFmtId="0" fontId="0" fillId="0" borderId="5" xfId="0" applyBorder="1"/>
    <xf numFmtId="0" fontId="0" fillId="0" borderId="2" xfId="0" applyBorder="1"/>
    <xf numFmtId="0" fontId="0" fillId="0" borderId="1" xfId="0" applyBorder="1" applyAlignment="1">
      <alignment horizontal="center" vertical="center"/>
    </xf>
    <xf numFmtId="0" fontId="3" fillId="0" borderId="0" xfId="0" applyFont="1" applyAlignment="1">
      <alignment horizontal="center" vertical="top" wrapText="1"/>
    </xf>
    <xf numFmtId="0" fontId="0" fillId="0" borderId="0" xfId="0"/>
    <xf numFmtId="0" fontId="2" fillId="0" borderId="1" xfId="0" applyFont="1" applyBorder="1" applyAlignment="1">
      <alignment horizontal="center" wrapText="1"/>
    </xf>
    <xf numFmtId="0" fontId="0" fillId="0" borderId="4" xfId="0" applyBorder="1"/>
    <xf numFmtId="0" fontId="0" fillId="0" borderId="3" xfId="0" applyBorder="1"/>
    <xf numFmtId="0" fontId="3" fillId="0" borderId="0" xfId="0" applyFont="1" applyAlignment="1">
      <alignment horizontal="left" vertical="top" wrapText="1"/>
    </xf>
    <xf numFmtId="9" fontId="0" fillId="3" borderId="16" xfId="2" applyFont="1" applyFill="1" applyBorder="1" applyAlignment="1">
      <alignment horizontal="center" vertical="center" wrapText="1"/>
    </xf>
    <xf numFmtId="0" fontId="0" fillId="0" borderId="17" xfId="0" applyBorder="1"/>
    <xf numFmtId="0" fontId="0" fillId="0" borderId="18" xfId="0" applyBorder="1"/>
    <xf numFmtId="0" fontId="0" fillId="2" borderId="1" xfId="0" applyFill="1" applyBorder="1" applyAlignment="1">
      <alignment horizontal="center" vertical="center" wrapText="1"/>
    </xf>
    <xf numFmtId="0" fontId="0" fillId="4" borderId="1" xfId="0" applyFill="1" applyBorder="1" applyAlignment="1" applyProtection="1">
      <alignment horizontal="center" wrapText="1"/>
      <protection locked="0"/>
    </xf>
    <xf numFmtId="0" fontId="0" fillId="0" borderId="3" xfId="0" applyBorder="1" applyProtection="1">
      <protection locked="0"/>
    </xf>
    <xf numFmtId="0" fontId="0" fillId="0" borderId="1" xfId="0" applyBorder="1" applyAlignment="1">
      <alignment horizontal="center" wrapText="1"/>
    </xf>
    <xf numFmtId="0" fontId="16" fillId="0" borderId="0" xfId="0" applyFont="1" applyAlignment="1">
      <alignment horizontal="center" vertical="top" wrapText="1"/>
    </xf>
    <xf numFmtId="0" fontId="0" fillId="0" borderId="0" xfId="0" applyAlignment="1">
      <alignment horizontal="center"/>
    </xf>
    <xf numFmtId="9" fontId="17" fillId="2" borderId="0" xfId="2" applyFont="1" applyFill="1" applyAlignment="1">
      <alignment horizontal="center" wrapText="1"/>
    </xf>
    <xf numFmtId="0" fontId="3" fillId="0" borderId="8" xfId="0" applyFont="1" applyBorder="1" applyAlignment="1">
      <alignment horizontal="center" wrapText="1"/>
    </xf>
    <xf numFmtId="0" fontId="0" fillId="0" borderId="8" xfId="0" applyBorder="1"/>
    <xf numFmtId="0" fontId="7" fillId="0" borderId="0" xfId="0" applyFont="1" applyAlignment="1">
      <alignment horizontal="center" vertical="center" wrapText="1"/>
    </xf>
    <xf numFmtId="164" fontId="16" fillId="9" borderId="0" xfId="0" applyNumberFormat="1" applyFont="1" applyFill="1" applyAlignment="1">
      <alignment horizontal="center" vertical="top" wrapText="1"/>
    </xf>
    <xf numFmtId="0" fontId="2" fillId="0" borderId="7" xfId="0" applyFont="1" applyBorder="1" applyAlignment="1">
      <alignment horizontal="center" wrapText="1"/>
    </xf>
    <xf numFmtId="0" fontId="0" fillId="0" borderId="7" xfId="0" applyBorder="1"/>
    <xf numFmtId="0" fontId="6" fillId="0" borderId="0" xfId="0" applyFont="1" applyAlignment="1">
      <alignment horizontal="center"/>
    </xf>
    <xf numFmtId="0" fontId="0" fillId="5" borderId="1" xfId="0" applyFill="1" applyBorder="1" applyAlignment="1" applyProtection="1">
      <alignment horizontal="center" wrapText="1"/>
      <protection locked="0"/>
    </xf>
    <xf numFmtId="0" fontId="0" fillId="5" borderId="15" xfId="0" applyFill="1" applyBorder="1" applyAlignment="1" applyProtection="1">
      <alignment horizontal="center"/>
      <protection locked="0"/>
    </xf>
    <xf numFmtId="0" fontId="0" fillId="0" borderId="10" xfId="0" applyBorder="1" applyProtection="1">
      <protection locked="0"/>
    </xf>
    <xf numFmtId="0" fontId="0" fillId="0" borderId="9" xfId="0" applyBorder="1" applyProtection="1">
      <protection locked="0"/>
    </xf>
  </cellXfs>
  <cellStyles count="4">
    <cellStyle name="Calcul" xfId="3" builtinId="22"/>
    <cellStyle name="Monétaire" xfId="1" builtinId="4"/>
    <cellStyle name="Normal" xfId="0" builtinId="0"/>
    <cellStyle name="Pourcentage" xfId="2" builtinId="5"/>
  </cellStyles>
  <dxfs count="2">
    <dxf>
      <font>
        <color rgb="FF006100"/>
      </font>
      <fill>
        <patternFill>
          <bgColor theme="0" tint="-4.9989318521683403E-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workbookViewId="0">
      <selection activeCell="C5" sqref="C5"/>
    </sheetView>
  </sheetViews>
  <sheetFormatPr baseColWidth="10" defaultRowHeight="14.25" x14ac:dyDescent="0.2"/>
  <cols>
    <col min="1" max="1" width="19.375" style="45" customWidth="1"/>
    <col min="2" max="2" width="30.625" style="45" customWidth="1"/>
    <col min="3" max="3" width="77.5" style="45" customWidth="1"/>
  </cols>
  <sheetData>
    <row r="1" spans="1:3" ht="15" customHeight="1" x14ac:dyDescent="0.25">
      <c r="A1" s="60" t="s">
        <v>0</v>
      </c>
      <c r="B1" s="60" t="s">
        <v>1</v>
      </c>
      <c r="C1" s="21" t="s">
        <v>2</v>
      </c>
    </row>
    <row r="2" spans="1:3" ht="45" customHeight="1" x14ac:dyDescent="0.25">
      <c r="A2" s="61"/>
      <c r="B2" s="61"/>
      <c r="C2" s="21" t="s">
        <v>3</v>
      </c>
    </row>
    <row r="3" spans="1:3" ht="58.5" customHeight="1" x14ac:dyDescent="0.2">
      <c r="A3" s="61"/>
      <c r="B3" s="61"/>
      <c r="C3" s="22" t="s">
        <v>4</v>
      </c>
    </row>
    <row r="4" spans="1:3" ht="71.25" customHeight="1" x14ac:dyDescent="0.2">
      <c r="A4" s="61"/>
      <c r="B4" s="61"/>
      <c r="C4" s="22" t="s">
        <v>5</v>
      </c>
    </row>
    <row r="5" spans="1:3" ht="116.25" customHeight="1" x14ac:dyDescent="0.2">
      <c r="A5" s="61"/>
      <c r="B5" s="61"/>
      <c r="C5" s="23" t="s">
        <v>6</v>
      </c>
    </row>
    <row r="6" spans="1:3" ht="58.5" customHeight="1" x14ac:dyDescent="0.2">
      <c r="A6" s="61"/>
      <c r="B6" s="62"/>
      <c r="C6" s="22" t="s">
        <v>7</v>
      </c>
    </row>
    <row r="7" spans="1:3" x14ac:dyDescent="0.2">
      <c r="A7" s="61"/>
      <c r="B7" s="63" t="s">
        <v>8</v>
      </c>
      <c r="C7" s="22" t="s">
        <v>9</v>
      </c>
    </row>
    <row r="8" spans="1:3" x14ac:dyDescent="0.2">
      <c r="A8" s="61"/>
      <c r="B8" s="62"/>
      <c r="C8" s="24" t="s">
        <v>10</v>
      </c>
    </row>
    <row r="9" spans="1:3" ht="114" customHeight="1" x14ac:dyDescent="0.2">
      <c r="A9" s="61"/>
      <c r="B9" s="60" t="s">
        <v>11</v>
      </c>
      <c r="C9" s="22" t="s">
        <v>12</v>
      </c>
    </row>
    <row r="10" spans="1:3" ht="28.5" customHeight="1" x14ac:dyDescent="0.2">
      <c r="A10" s="61"/>
      <c r="B10" s="61"/>
      <c r="C10" s="22" t="s">
        <v>13</v>
      </c>
    </row>
    <row r="11" spans="1:3" ht="57" customHeight="1" x14ac:dyDescent="0.2">
      <c r="A11" s="61"/>
      <c r="B11" s="61"/>
      <c r="C11" s="22" t="s">
        <v>14</v>
      </c>
    </row>
    <row r="12" spans="1:3" ht="129" customHeight="1" x14ac:dyDescent="0.2">
      <c r="A12" s="61"/>
      <c r="B12" s="61"/>
      <c r="C12" s="25" t="s">
        <v>15</v>
      </c>
    </row>
    <row r="13" spans="1:3" ht="100.5" customHeight="1" x14ac:dyDescent="0.2">
      <c r="A13" s="61"/>
      <c r="B13" s="61"/>
      <c r="C13" s="26" t="s">
        <v>16</v>
      </c>
    </row>
    <row r="14" spans="1:3" ht="42.75" customHeight="1" x14ac:dyDescent="0.2">
      <c r="A14" s="61"/>
      <c r="B14" s="61"/>
      <c r="C14" s="25" t="s">
        <v>17</v>
      </c>
    </row>
    <row r="15" spans="1:3" ht="43.5" customHeight="1" x14ac:dyDescent="0.2">
      <c r="A15" s="62"/>
      <c r="B15" s="62"/>
      <c r="C15" s="22" t="s">
        <v>18</v>
      </c>
    </row>
  </sheetData>
  <mergeCells count="4">
    <mergeCell ref="B1:B6"/>
    <mergeCell ref="B7:B8"/>
    <mergeCell ref="A1:A15"/>
    <mergeCell ref="B9: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P37"/>
  <sheetViews>
    <sheetView showGridLines="0" topLeftCell="A10" zoomScale="85" zoomScaleNormal="85" workbookViewId="0">
      <selection activeCell="L20" sqref="L20"/>
    </sheetView>
  </sheetViews>
  <sheetFormatPr baseColWidth="10" defaultRowHeight="14.25" x14ac:dyDescent="0.2"/>
  <cols>
    <col min="1" max="1" width="48.25" style="45" customWidth="1"/>
    <col min="2" max="2" width="15.375" style="45" customWidth="1"/>
    <col min="3" max="3" width="13.5" style="45" customWidth="1"/>
    <col min="4" max="4" width="14.125" style="45" customWidth="1"/>
    <col min="5" max="5" width="13.25" style="45" customWidth="1"/>
    <col min="6" max="7" width="13.625" style="45" customWidth="1"/>
    <col min="8" max="8" width="16.25" style="45" customWidth="1"/>
    <col min="9" max="9" width="15.875" style="45" customWidth="1"/>
  </cols>
  <sheetData>
    <row r="1" spans="1:16" ht="19.5" customHeight="1" x14ac:dyDescent="0.35">
      <c r="A1" s="86" t="s">
        <v>19</v>
      </c>
      <c r="B1" s="65"/>
      <c r="C1" s="65"/>
      <c r="D1" s="65"/>
      <c r="E1" s="65"/>
      <c r="F1" s="65"/>
      <c r="G1" s="65"/>
      <c r="H1" s="65"/>
      <c r="I1" s="65"/>
    </row>
    <row r="2" spans="1:16" ht="9" customHeight="1" x14ac:dyDescent="0.2">
      <c r="A2" s="8"/>
      <c r="B2" s="8"/>
      <c r="C2" s="8"/>
      <c r="D2" s="8"/>
      <c r="E2" s="8"/>
      <c r="F2" s="8"/>
      <c r="G2" s="8"/>
      <c r="H2" s="8"/>
    </row>
    <row r="3" spans="1:16" ht="15" customHeight="1" thickBot="1" x14ac:dyDescent="0.25">
      <c r="A3" s="8"/>
      <c r="B3" s="69"/>
      <c r="C3" s="65"/>
      <c r="D3" s="65"/>
      <c r="E3" s="65"/>
      <c r="F3" s="65"/>
      <c r="G3" s="59"/>
      <c r="H3" s="8"/>
    </row>
    <row r="4" spans="1:16" ht="16.5" customHeight="1" thickBot="1" x14ac:dyDescent="0.25">
      <c r="A4" s="18" t="s">
        <v>20</v>
      </c>
      <c r="B4" s="88"/>
      <c r="C4" s="89"/>
      <c r="D4" s="89"/>
      <c r="E4" s="89"/>
      <c r="F4" s="89"/>
      <c r="G4" s="89"/>
      <c r="H4" s="89"/>
      <c r="I4" s="90"/>
    </row>
    <row r="5" spans="1:16" ht="16.5" customHeight="1" thickBot="1" x14ac:dyDescent="0.25">
      <c r="A5" s="18" t="s">
        <v>21</v>
      </c>
      <c r="B5" s="88"/>
      <c r="C5" s="89"/>
      <c r="D5" s="89"/>
      <c r="E5" s="89"/>
      <c r="F5" s="89"/>
      <c r="G5" s="89"/>
      <c r="H5" s="89"/>
      <c r="I5" s="90"/>
    </row>
    <row r="6" spans="1:16" ht="15.75" customHeight="1" x14ac:dyDescent="0.2">
      <c r="A6" s="17"/>
      <c r="B6" s="78"/>
      <c r="C6" s="65"/>
      <c r="D6" s="65"/>
      <c r="E6" s="65"/>
      <c r="F6" s="65"/>
      <c r="G6" s="65"/>
    </row>
    <row r="7" spans="1:16" ht="6" customHeight="1" x14ac:dyDescent="0.2">
      <c r="A7" s="8"/>
      <c r="B7" s="8"/>
      <c r="C7" s="8"/>
      <c r="D7" s="8"/>
      <c r="E7" s="8"/>
      <c r="F7" s="8"/>
      <c r="G7" s="8"/>
      <c r="H7" s="8"/>
    </row>
    <row r="8" spans="1:16" ht="21.75" customHeight="1" x14ac:dyDescent="0.2">
      <c r="A8" s="8"/>
      <c r="B8" s="82" t="s">
        <v>22</v>
      </c>
      <c r="C8" s="65"/>
      <c r="D8" s="65"/>
      <c r="E8" s="65"/>
      <c r="F8" s="65"/>
      <c r="G8" s="65"/>
      <c r="H8" s="65"/>
    </row>
    <row r="9" spans="1:16" ht="42.75" customHeight="1" x14ac:dyDescent="0.25">
      <c r="A9" s="16" t="s">
        <v>23</v>
      </c>
      <c r="B9" s="2" t="s">
        <v>24</v>
      </c>
      <c r="C9" s="2" t="s">
        <v>25</v>
      </c>
      <c r="D9" s="2" t="s">
        <v>26</v>
      </c>
      <c r="E9" s="2" t="s">
        <v>27</v>
      </c>
      <c r="F9" s="2" t="s">
        <v>28</v>
      </c>
      <c r="G9" s="2" t="s">
        <v>29</v>
      </c>
      <c r="H9" s="37" t="s">
        <v>30</v>
      </c>
      <c r="I9" s="52" t="s">
        <v>31</v>
      </c>
    </row>
    <row r="10" spans="1:16" ht="5.25" customHeight="1" x14ac:dyDescent="0.2">
      <c r="B10" s="8"/>
      <c r="C10" s="8"/>
      <c r="D10" s="8"/>
      <c r="E10" s="8"/>
      <c r="F10" s="8"/>
      <c r="G10" s="8"/>
      <c r="H10" s="15"/>
    </row>
    <row r="11" spans="1:16" ht="28.5" customHeight="1" x14ac:dyDescent="0.2">
      <c r="A11" s="2" t="s">
        <v>32</v>
      </c>
      <c r="B11" s="19"/>
      <c r="C11" s="19"/>
      <c r="D11" s="19"/>
      <c r="E11" s="19"/>
      <c r="F11" s="19"/>
      <c r="G11" s="19"/>
      <c r="H11" s="13">
        <f>SUM(B11:G11)</f>
        <v>0</v>
      </c>
      <c r="I11" s="7">
        <f>H11+(H11*0.15)</f>
        <v>0</v>
      </c>
      <c r="K11" s="77" t="str">
        <f>IF(H11,"RAPPEL : Evitez toute utilisation de forfait jour, préférez inscrire les salaires chargés bruts, vous limiterez les risques de surévaluation","")</f>
        <v/>
      </c>
      <c r="L11" s="65"/>
      <c r="M11" s="65"/>
      <c r="N11" s="65"/>
      <c r="O11" s="58"/>
      <c r="P11" s="58"/>
    </row>
    <row r="12" spans="1:16" ht="28.5" customHeight="1" x14ac:dyDescent="0.2">
      <c r="A12" s="2" t="s">
        <v>33</v>
      </c>
      <c r="B12" s="19"/>
      <c r="C12" s="19"/>
      <c r="D12" s="19"/>
      <c r="E12" s="19"/>
      <c r="F12" s="19"/>
      <c r="G12" s="19"/>
      <c r="H12" s="13">
        <f>SUM(B12:G12)</f>
        <v>0</v>
      </c>
      <c r="I12" s="13">
        <f>SUM(B12:G12)</f>
        <v>0</v>
      </c>
      <c r="K12" s="65"/>
      <c r="L12" s="65"/>
      <c r="M12" s="65"/>
      <c r="N12" s="65"/>
      <c r="O12" s="58"/>
      <c r="P12" s="58"/>
    </row>
    <row r="13" spans="1:16" ht="42.75" customHeight="1" x14ac:dyDescent="0.2">
      <c r="A13" s="2" t="s">
        <v>34</v>
      </c>
      <c r="B13" s="19"/>
      <c r="C13" s="19"/>
      <c r="D13" s="19"/>
      <c r="E13" s="19"/>
      <c r="F13" s="19"/>
      <c r="G13" s="19"/>
      <c r="H13" s="13">
        <f>SUM(B13:G13)</f>
        <v>0</v>
      </c>
      <c r="I13" s="13">
        <f>SUM(B13:G13)</f>
        <v>0</v>
      </c>
    </row>
    <row r="14" spans="1:16" ht="21" customHeight="1" x14ac:dyDescent="0.2">
      <c r="A14" s="14" t="s">
        <v>35</v>
      </c>
      <c r="B14" s="13">
        <f t="shared" ref="B14:I14" si="0">SUM(B11:B13)</f>
        <v>0</v>
      </c>
      <c r="C14" s="13">
        <f t="shared" si="0"/>
        <v>0</v>
      </c>
      <c r="D14" s="13">
        <f t="shared" si="0"/>
        <v>0</v>
      </c>
      <c r="E14" s="13">
        <f t="shared" si="0"/>
        <v>0</v>
      </c>
      <c r="F14" s="13">
        <f t="shared" si="0"/>
        <v>0</v>
      </c>
      <c r="G14" s="13">
        <f t="shared" si="0"/>
        <v>0</v>
      </c>
      <c r="H14" s="13">
        <f t="shared" si="0"/>
        <v>0</v>
      </c>
      <c r="I14" s="13">
        <f t="shared" si="0"/>
        <v>0</v>
      </c>
    </row>
    <row r="15" spans="1:16" ht="28.5" customHeight="1" x14ac:dyDescent="0.2">
      <c r="A15" s="2" t="s">
        <v>36</v>
      </c>
      <c r="B15" s="19"/>
      <c r="C15" s="19"/>
      <c r="D15" s="19"/>
      <c r="E15" s="19"/>
      <c r="F15" s="19"/>
      <c r="G15" s="19"/>
      <c r="H15" s="13">
        <f>SUM(B15:G15)</f>
        <v>0</v>
      </c>
      <c r="I15" s="13">
        <f>SUM(B15:G15)</f>
        <v>0</v>
      </c>
    </row>
    <row r="16" spans="1:16" ht="24.75" customHeight="1" thickBot="1" x14ac:dyDescent="0.35">
      <c r="A16" s="40" t="s">
        <v>37</v>
      </c>
      <c r="B16" s="41">
        <f t="shared" ref="B16:G16" si="1">SUM(B14:B15)</f>
        <v>0</v>
      </c>
      <c r="C16" s="41">
        <f t="shared" si="1"/>
        <v>0</v>
      </c>
      <c r="D16" s="41">
        <f t="shared" si="1"/>
        <v>0</v>
      </c>
      <c r="E16" s="41">
        <f t="shared" si="1"/>
        <v>0</v>
      </c>
      <c r="F16" s="41">
        <f t="shared" si="1"/>
        <v>0</v>
      </c>
      <c r="G16" s="41">
        <f t="shared" si="1"/>
        <v>0</v>
      </c>
      <c r="H16" s="41">
        <f>SUM(H14,H15)</f>
        <v>0</v>
      </c>
      <c r="I16" s="41">
        <f>SUM(I14,I15)</f>
        <v>0</v>
      </c>
      <c r="K16" s="36"/>
    </row>
    <row r="17" spans="1:14" ht="21" customHeight="1" x14ac:dyDescent="0.2">
      <c r="A17" s="11" t="s">
        <v>38</v>
      </c>
      <c r="B17" s="38"/>
      <c r="C17" s="38"/>
      <c r="D17" s="38"/>
      <c r="E17" s="38"/>
      <c r="F17" s="38"/>
      <c r="G17" s="38"/>
      <c r="H17" s="39">
        <f>SUM(B17:G17)</f>
        <v>0</v>
      </c>
      <c r="I17" s="39">
        <f>SUM(B17:G17)</f>
        <v>0</v>
      </c>
    </row>
    <row r="18" spans="1:14" ht="21.75" customHeight="1" x14ac:dyDescent="0.2">
      <c r="A18" s="2" t="s">
        <v>39</v>
      </c>
      <c r="B18" s="19"/>
      <c r="C18" s="19"/>
      <c r="D18" s="19"/>
      <c r="E18" s="19"/>
      <c r="F18" s="19"/>
      <c r="G18" s="19"/>
      <c r="H18" s="13">
        <f>SUM(B18:G18)</f>
        <v>0</v>
      </c>
      <c r="I18" s="13">
        <f>SUM(B18:G18)</f>
        <v>0</v>
      </c>
    </row>
    <row r="19" spans="1:14" ht="20.25" customHeight="1" x14ac:dyDescent="0.2">
      <c r="A19" s="2" t="s">
        <v>40</v>
      </c>
      <c r="B19" s="19"/>
      <c r="C19" s="19"/>
      <c r="D19" s="19"/>
      <c r="E19" s="19"/>
      <c r="F19" s="19"/>
      <c r="G19" s="19"/>
      <c r="H19" s="13">
        <f>SUM(B19:G19)</f>
        <v>0</v>
      </c>
      <c r="I19" s="13">
        <f>SUM(B19:G19)</f>
        <v>0</v>
      </c>
      <c r="K19" s="57"/>
      <c r="L19" s="43"/>
      <c r="M19" s="43"/>
      <c r="N19" s="43"/>
    </row>
    <row r="20" spans="1:14" ht="20.25" customHeight="1" thickBot="1" x14ac:dyDescent="0.3">
      <c r="A20" s="48" t="s">
        <v>41</v>
      </c>
      <c r="B20" s="42">
        <f t="shared" ref="B20:I20" si="2">SUM(B17:B19)</f>
        <v>0</v>
      </c>
      <c r="C20" s="42">
        <f t="shared" si="2"/>
        <v>0</v>
      </c>
      <c r="D20" s="42">
        <f t="shared" si="2"/>
        <v>0</v>
      </c>
      <c r="E20" s="42">
        <f t="shared" si="2"/>
        <v>0</v>
      </c>
      <c r="F20" s="42">
        <f t="shared" si="2"/>
        <v>0</v>
      </c>
      <c r="G20" s="42">
        <f t="shared" si="2"/>
        <v>0</v>
      </c>
      <c r="H20" s="42">
        <f t="shared" si="2"/>
        <v>0</v>
      </c>
      <c r="I20" s="42">
        <f t="shared" si="2"/>
        <v>0</v>
      </c>
      <c r="K20" s="43"/>
      <c r="L20" s="43"/>
      <c r="M20" s="43"/>
      <c r="N20" s="43"/>
    </row>
    <row r="21" spans="1:14" ht="22.5" customHeight="1" thickBot="1" x14ac:dyDescent="0.25">
      <c r="A21" s="49" t="s">
        <v>42</v>
      </c>
      <c r="B21" s="50">
        <f t="shared" ref="B21:I21" si="3">SUM(B16,B20)</f>
        <v>0</v>
      </c>
      <c r="C21" s="50">
        <f t="shared" si="3"/>
        <v>0</v>
      </c>
      <c r="D21" s="50">
        <f t="shared" si="3"/>
        <v>0</v>
      </c>
      <c r="E21" s="50">
        <f t="shared" si="3"/>
        <v>0</v>
      </c>
      <c r="F21" s="50">
        <f t="shared" si="3"/>
        <v>0</v>
      </c>
      <c r="G21" s="50">
        <f t="shared" si="3"/>
        <v>0</v>
      </c>
      <c r="H21" s="50">
        <f t="shared" si="3"/>
        <v>0</v>
      </c>
      <c r="I21" s="51">
        <f t="shared" si="3"/>
        <v>0</v>
      </c>
      <c r="K21" s="43"/>
      <c r="L21" s="43"/>
      <c r="M21" s="43"/>
      <c r="N21" s="43"/>
    </row>
    <row r="22" spans="1:14" ht="15" customHeight="1" x14ac:dyDescent="0.25">
      <c r="A22" s="46" t="s">
        <v>43</v>
      </c>
      <c r="B22" s="47" t="str">
        <f t="shared" ref="B22:I22" si="4">IF(B20&gt;0.15*B21,"! &gt;15%","OK")</f>
        <v>OK</v>
      </c>
      <c r="C22" s="47" t="str">
        <f t="shared" si="4"/>
        <v>OK</v>
      </c>
      <c r="D22" s="47" t="str">
        <f t="shared" si="4"/>
        <v>OK</v>
      </c>
      <c r="E22" s="47" t="str">
        <f t="shared" si="4"/>
        <v>OK</v>
      </c>
      <c r="F22" s="47" t="str">
        <f t="shared" si="4"/>
        <v>OK</v>
      </c>
      <c r="G22" s="47" t="str">
        <f t="shared" si="4"/>
        <v>OK</v>
      </c>
      <c r="H22" s="47" t="str">
        <f t="shared" si="4"/>
        <v>OK</v>
      </c>
      <c r="I22" s="47" t="str">
        <f t="shared" si="4"/>
        <v>OK</v>
      </c>
      <c r="K22" s="83" t="str">
        <f>IF(H22="! &gt;15%","Au stade prévisionnel, le dépassement peut être conservé, mais à vérifier au stade du paiement pour éviter les écrêtements","")</f>
        <v/>
      </c>
      <c r="L22" s="65"/>
      <c r="M22" s="65"/>
      <c r="N22" s="65"/>
    </row>
    <row r="23" spans="1:14" ht="24" customHeight="1" x14ac:dyDescent="0.2">
      <c r="A23" s="53" t="s">
        <v>44</v>
      </c>
      <c r="B23" s="54" t="str">
        <f t="shared" ref="B23:I23" si="5">IF(B22="! &gt;15%",0.15*B16/0.85,"")</f>
        <v/>
      </c>
      <c r="C23" s="54" t="str">
        <f t="shared" si="5"/>
        <v/>
      </c>
      <c r="D23" s="54" t="str">
        <f t="shared" si="5"/>
        <v/>
      </c>
      <c r="E23" s="54" t="str">
        <f t="shared" si="5"/>
        <v/>
      </c>
      <c r="F23" s="54" t="str">
        <f t="shared" si="5"/>
        <v/>
      </c>
      <c r="G23" s="54" t="str">
        <f t="shared" si="5"/>
        <v/>
      </c>
      <c r="H23" s="54" t="str">
        <f t="shared" si="5"/>
        <v/>
      </c>
      <c r="I23" s="54" t="str">
        <f t="shared" si="5"/>
        <v/>
      </c>
      <c r="K23" s="65"/>
      <c r="L23" s="65"/>
      <c r="M23" s="65"/>
      <c r="N23" s="65"/>
    </row>
    <row r="24" spans="1:14" ht="29.25" customHeight="1" x14ac:dyDescent="0.2">
      <c r="A24" s="55" t="s">
        <v>45</v>
      </c>
      <c r="B24" s="56" t="str">
        <f t="shared" ref="B24:I24" si="6">IF(B22="! &gt;15%",SUM(B16,B23),"")</f>
        <v/>
      </c>
      <c r="C24" s="56" t="str">
        <f t="shared" si="6"/>
        <v/>
      </c>
      <c r="D24" s="56" t="str">
        <f t="shared" si="6"/>
        <v/>
      </c>
      <c r="E24" s="56" t="str">
        <f t="shared" si="6"/>
        <v/>
      </c>
      <c r="F24" s="56" t="str">
        <f t="shared" si="6"/>
        <v/>
      </c>
      <c r="G24" s="56" t="str">
        <f t="shared" si="6"/>
        <v/>
      </c>
      <c r="H24" s="56" t="str">
        <f t="shared" si="6"/>
        <v/>
      </c>
      <c r="I24" s="56" t="str">
        <f t="shared" si="6"/>
        <v/>
      </c>
      <c r="K24" s="65"/>
      <c r="L24" s="65"/>
      <c r="M24" s="65"/>
      <c r="N24" s="65"/>
    </row>
    <row r="25" spans="1:14" ht="15.75" customHeight="1" x14ac:dyDescent="0.2">
      <c r="A25" s="8"/>
      <c r="B25" s="80" t="s">
        <v>46</v>
      </c>
      <c r="C25" s="81"/>
      <c r="D25" s="81"/>
      <c r="E25" s="81"/>
      <c r="F25" s="81"/>
      <c r="G25" s="81"/>
      <c r="H25" s="43"/>
      <c r="I25" s="43"/>
    </row>
    <row r="26" spans="1:14" ht="15" customHeight="1" x14ac:dyDescent="0.25">
      <c r="A26" s="84" t="s">
        <v>47</v>
      </c>
      <c r="B26" s="85"/>
      <c r="C26" s="85"/>
      <c r="D26" s="85"/>
      <c r="E26" s="8"/>
      <c r="F26" s="8"/>
      <c r="G26" s="8"/>
      <c r="H26" s="44"/>
    </row>
    <row r="27" spans="1:14" ht="43.5" customHeight="1" x14ac:dyDescent="0.25">
      <c r="A27" s="12" t="s">
        <v>48</v>
      </c>
      <c r="B27" s="76" t="s">
        <v>49</v>
      </c>
      <c r="C27" s="68"/>
      <c r="D27" s="11" t="s">
        <v>50</v>
      </c>
      <c r="E27" s="8"/>
      <c r="F27" s="10" t="s">
        <v>51</v>
      </c>
      <c r="G27" s="10" t="s">
        <v>52</v>
      </c>
      <c r="H27" s="8"/>
    </row>
    <row r="28" spans="1:14" ht="19.5" customHeight="1" x14ac:dyDescent="0.2">
      <c r="A28" s="9" t="s">
        <v>53</v>
      </c>
      <c r="B28" s="74"/>
      <c r="C28" s="75"/>
      <c r="D28" s="20"/>
      <c r="E28" s="8"/>
      <c r="F28" s="70" t="str">
        <f>IF(H21,SUM(D28:D33)/H21,"")</f>
        <v/>
      </c>
      <c r="G28" s="70" t="str">
        <f>IF(I21,SUM(D28:D33)/I21,"")</f>
        <v/>
      </c>
      <c r="H28" s="73" t="s">
        <v>54</v>
      </c>
      <c r="I28" s="73" t="s">
        <v>55</v>
      </c>
    </row>
    <row r="29" spans="1:14" ht="14.25" customHeight="1" x14ac:dyDescent="0.2">
      <c r="A29" s="2" t="s">
        <v>56</v>
      </c>
      <c r="B29" s="74"/>
      <c r="C29" s="75"/>
      <c r="D29" s="20"/>
      <c r="E29" s="8"/>
      <c r="F29" s="71"/>
      <c r="G29" s="71"/>
      <c r="H29" s="61"/>
      <c r="I29" s="61"/>
    </row>
    <row r="30" spans="1:14" x14ac:dyDescent="0.2">
      <c r="A30" s="2" t="s">
        <v>68</v>
      </c>
      <c r="B30" s="74"/>
      <c r="C30" s="75"/>
      <c r="D30" s="20"/>
      <c r="E30" s="8"/>
      <c r="F30" s="72"/>
      <c r="G30" s="72"/>
      <c r="H30" s="62"/>
      <c r="I30" s="62"/>
    </row>
    <row r="31" spans="1:14" ht="21" customHeight="1" x14ac:dyDescent="0.2">
      <c r="A31" s="2" t="s">
        <v>57</v>
      </c>
      <c r="B31" s="74"/>
      <c r="C31" s="75"/>
      <c r="D31" s="20"/>
      <c r="E31" s="8"/>
      <c r="F31" s="79" t="s">
        <v>58</v>
      </c>
      <c r="G31" s="65"/>
      <c r="H31" s="27">
        <f>H21</f>
        <v>0</v>
      </c>
      <c r="I31" s="28">
        <f>I21</f>
        <v>0</v>
      </c>
    </row>
    <row r="32" spans="1:14" x14ac:dyDescent="0.2">
      <c r="A32" s="2" t="s">
        <v>59</v>
      </c>
      <c r="B32" s="74"/>
      <c r="C32" s="75"/>
      <c r="D32" s="20"/>
      <c r="E32" s="8"/>
      <c r="F32" s="6" t="str">
        <f>IF(H27,D32/H27,"")</f>
        <v/>
      </c>
      <c r="G32" s="5"/>
      <c r="H32" s="5"/>
      <c r="I32" s="3"/>
    </row>
    <row r="33" spans="1:9" ht="18" customHeight="1" x14ac:dyDescent="0.2">
      <c r="A33" s="2" t="s">
        <v>60</v>
      </c>
      <c r="B33" s="74"/>
      <c r="C33" s="75"/>
      <c r="D33" s="20"/>
      <c r="E33" s="8"/>
      <c r="F33" s="31" t="s">
        <v>61</v>
      </c>
      <c r="G33" s="30" t="s">
        <v>62</v>
      </c>
      <c r="H33" s="29">
        <f>IF(H31*0.8&lt;10000,H31*0.8,10000)</f>
        <v>0</v>
      </c>
      <c r="I33" s="29">
        <f>IF(I31*0.8&lt;10000,I31*0.8,10000)</f>
        <v>0</v>
      </c>
    </row>
    <row r="34" spans="1:9" ht="15" customHeight="1" x14ac:dyDescent="0.25">
      <c r="A34" s="4" t="s">
        <v>63</v>
      </c>
      <c r="B34" s="76"/>
      <c r="C34" s="67"/>
      <c r="D34" s="68"/>
      <c r="E34" s="8"/>
      <c r="F34" s="32"/>
      <c r="G34" s="33" t="s">
        <v>62</v>
      </c>
      <c r="H34" s="34">
        <f>IF(H31*0.8&lt;64000,H31*0.8,64000)</f>
        <v>0</v>
      </c>
      <c r="I34" s="35"/>
    </row>
    <row r="35" spans="1:9" x14ac:dyDescent="0.2">
      <c r="A35" s="2" t="s">
        <v>64</v>
      </c>
      <c r="B35" s="87"/>
      <c r="C35" s="75"/>
      <c r="D35" s="19"/>
      <c r="E35" s="8"/>
      <c r="F35" s="8"/>
      <c r="G35" s="8"/>
      <c r="H35" s="8"/>
    </row>
    <row r="36" spans="1:9" x14ac:dyDescent="0.2">
      <c r="A36" s="2" t="s">
        <v>65</v>
      </c>
      <c r="B36" s="87"/>
      <c r="C36" s="75"/>
      <c r="D36" s="19"/>
      <c r="E36" s="8"/>
      <c r="F36" s="64" t="s">
        <v>66</v>
      </c>
      <c r="G36" s="65"/>
      <c r="H36" s="65"/>
    </row>
    <row r="37" spans="1:9" ht="15" customHeight="1" x14ac:dyDescent="0.25">
      <c r="A37" s="66" t="s">
        <v>67</v>
      </c>
      <c r="B37" s="67"/>
      <c r="C37" s="68"/>
      <c r="D37" s="1">
        <f>SUM(D28:D33,D35:D36)</f>
        <v>0</v>
      </c>
      <c r="E37" s="8"/>
    </row>
  </sheetData>
  <mergeCells count="27">
    <mergeCell ref="A1:I1"/>
    <mergeCell ref="B36:C36"/>
    <mergeCell ref="B5:I5"/>
    <mergeCell ref="G28:G30"/>
    <mergeCell ref="I28:I30"/>
    <mergeCell ref="B32:C32"/>
    <mergeCell ref="B35:C35"/>
    <mergeCell ref="B4:I4"/>
    <mergeCell ref="K11:N12"/>
    <mergeCell ref="B6:G6"/>
    <mergeCell ref="B29:C29"/>
    <mergeCell ref="B28:C28"/>
    <mergeCell ref="F31:G31"/>
    <mergeCell ref="B25:G25"/>
    <mergeCell ref="B8:H8"/>
    <mergeCell ref="B30:C30"/>
    <mergeCell ref="K22:N24"/>
    <mergeCell ref="A26:D26"/>
    <mergeCell ref="F36:H36"/>
    <mergeCell ref="A37:C37"/>
    <mergeCell ref="B3:F3"/>
    <mergeCell ref="F28:F30"/>
    <mergeCell ref="H28:H30"/>
    <mergeCell ref="B31:C31"/>
    <mergeCell ref="B27:C27"/>
    <mergeCell ref="B34:D34"/>
    <mergeCell ref="B33:C33"/>
  </mergeCells>
  <conditionalFormatting sqref="B22:I22">
    <cfRule type="containsText" dxfId="1" priority="2" operator="containsText" text="!">
      <formula>NOT(ISERROR(SEARCH("!",B22)))</formula>
    </cfRule>
    <cfRule type="containsText" dxfId="0" priority="1" operator="containsText" text="OK">
      <formula>NOT(ISERROR(SEARCH("OK",B22)))</formula>
    </cfRule>
  </conditionalFormatting>
  <dataValidations xWindow="709" yWindow="609" count="2">
    <dataValidation allowBlank="1" showInputMessage="1" showErrorMessage="1" promptTitle="info" prompt="- Mentionner l'aide en cellule H33 pour les structures ne bénéficiant pas de la majoration de 15% pour les charges de structure (déjà bénéficiaires de CASDAR hors GIEE)_x000a_- Mentionner l'aide en cellule I33 pour les structures pouvant bénéficier du forfait." sqref="D28" xr:uid="{00000000-0002-0000-0100-000000000000}"/>
    <dataValidation allowBlank="1" showInputMessage="1" showErrorMessage="1" prompt="Veiller à équilibrer le budget (recettes =dépenses)_x000a_L'équilibre se fait par l'autofinancement" sqref="D37" xr:uid="{00000000-0002-0000-0100-000001000000}"/>
  </dataValidations>
  <pageMargins left="0.70866141732283472" right="0.70866141732283472" top="0.74803149606299213" bottom="0.74803149606299213" header="0.31496062992125978" footer="0.31496062992125978"/>
  <pageSetup paperSize="9" scale="55" fitToHeight="0" orientation="landscape"/>
  <headerFooter>
    <oddHeader>&amp;LDRAAF Pays de la Loire
SREAF - Pôle Politiques Agricoles Transversales&amp;RAAP 2021 Mobilisation collective pour l'agro-écologie - Volet GIEE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Notice</vt:lpstr>
      <vt:lpstr>budget prévisionnel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DEMEURANT</dc:creator>
  <cp:lastModifiedBy>MARCHAL Samuel</cp:lastModifiedBy>
  <cp:lastPrinted>2021-12-15T12:43:42Z</cp:lastPrinted>
  <dcterms:created xsi:type="dcterms:W3CDTF">2020-11-19T15:31:54Z</dcterms:created>
  <dcterms:modified xsi:type="dcterms:W3CDTF">2026-03-23T20:42:31Z</dcterms:modified>
</cp:coreProperties>
</file>