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S:\SAF-SPAC\150-TRANSITION AGROÉCOLOGIQUE\1-AGRICULTURE BIOLOGIQUE\2_Mesures d'aides\1_Animation Bio\Animation AB 2025\AAP\AAP papier\"/>
    </mc:Choice>
  </mc:AlternateContent>
  <xr:revisionPtr revIDLastSave="0" documentId="13_ncr:1_{D8FB05D3-C4E5-44AD-ADE4-EFFAEE081754}" xr6:coauthVersionLast="47" xr6:coauthVersionMax="47" xr10:uidLastSave="{00000000-0000-0000-0000-000000000000}"/>
  <bookViews>
    <workbookView xWindow="-28920" yWindow="-120" windowWidth="29040" windowHeight="15840" firstSheet="1" activeTab="1" xr2:uid="{00000000-000D-0000-FFFF-FFFF00000000}"/>
  </bookViews>
  <sheets>
    <sheet name="Formule" sheetId="1" state="hidden" r:id="rId1"/>
    <sheet name="État_récapitulatif" sheetId="2" r:id="rId2"/>
    <sheet name="Feuil2" sheetId="4" state="hidden" r:id="rId3"/>
  </sheets>
  <definedNames>
    <definedName name="_xlnm.Print_Area" localSheetId="0">Formule!$A$1:$H$55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" i="4" l="1"/>
  <c r="D2" i="4"/>
  <c r="C2" i="4"/>
  <c r="B38" i="1" l="1"/>
  <c r="G46" i="2" l="1"/>
  <c r="E26" i="1" s="1"/>
  <c r="F26" i="1" s="1"/>
  <c r="H26" i="1" s="1"/>
  <c r="D26" i="1"/>
  <c r="F46" i="2"/>
  <c r="G39" i="2"/>
  <c r="E25" i="1" s="1"/>
  <c r="F25" i="1" s="1"/>
  <c r="H25" i="1" s="1"/>
  <c r="D25" i="1"/>
  <c r="F39" i="2"/>
  <c r="C22" i="1"/>
  <c r="C23" i="1"/>
  <c r="C24" i="1"/>
  <c r="C25" i="1"/>
  <c r="C26" i="1"/>
  <c r="C21" i="1"/>
  <c r="B28" i="1"/>
  <c r="B32" i="1" s="1"/>
  <c r="G32" i="2" l="1"/>
  <c r="E24" i="1" s="1"/>
  <c r="F24" i="1" s="1"/>
  <c r="H24" i="1" s="1"/>
  <c r="F32" i="2"/>
  <c r="G25" i="2"/>
  <c r="E23" i="1" s="1"/>
  <c r="F23" i="1" s="1"/>
  <c r="H23" i="1" s="1"/>
  <c r="D23" i="1"/>
  <c r="F25" i="2"/>
  <c r="G18" i="2"/>
  <c r="E22" i="1" s="1"/>
  <c r="F22" i="1" s="1"/>
  <c r="H22" i="1" s="1"/>
  <c r="D22" i="1"/>
  <c r="F18" i="2"/>
  <c r="G11" i="2"/>
  <c r="D21" i="1"/>
  <c r="F11" i="2"/>
  <c r="C28" i="1"/>
  <c r="F48" i="2" l="1"/>
  <c r="E21" i="1"/>
  <c r="F21" i="1" s="1"/>
  <c r="G48" i="2"/>
  <c r="D24" i="1"/>
  <c r="D28" i="1" s="1"/>
  <c r="E28" i="1" l="1"/>
  <c r="H21" i="1"/>
  <c r="F28" i="1"/>
  <c r="H28" i="1" s="1"/>
  <c r="B40" i="1" s="1"/>
</calcChain>
</file>

<file path=xl/sharedStrings.xml><?xml version="1.0" encoding="utf-8"?>
<sst xmlns="http://schemas.openxmlformats.org/spreadsheetml/2006/main" count="65" uniqueCount="52">
  <si>
    <t>Direction de l'Alimentation, de l'Agriculture et de la Forêt de la Martinique</t>
  </si>
  <si>
    <t>Mesure  hors PDRM  :  Animation de la filière AB</t>
  </si>
  <si>
    <t>Conventionnement</t>
  </si>
  <si>
    <t>Réalisation</t>
  </si>
  <si>
    <t>Type d'investissement</t>
  </si>
  <si>
    <t>Montant des dépenses conventionné</t>
  </si>
  <si>
    <t>Montant aide conventionné</t>
  </si>
  <si>
    <t>Montant des dépenses éligibles</t>
  </si>
  <si>
    <t>Montant des dépenses éligibles plafonné</t>
  </si>
  <si>
    <t>Taux d'aide</t>
  </si>
  <si>
    <t>Montant d’aide</t>
  </si>
  <si>
    <t>TOTAL</t>
  </si>
  <si>
    <t>Subventions déjà allouées</t>
  </si>
  <si>
    <t>Montant aide versée</t>
  </si>
  <si>
    <t>Date de paiement</t>
  </si>
  <si>
    <t>Le responsable innovation en agriculture et agroécologie,</t>
  </si>
  <si>
    <t>Pour le Directeur de l'Alimentation, de l'Agriculture et de la Forêt, par délégation</t>
  </si>
  <si>
    <t xml:space="preserve"> Le Chef du Service Agriculture et Forêt</t>
  </si>
  <si>
    <t>Samuel MARCHAL</t>
  </si>
  <si>
    <t>Éric BIANCHINI</t>
  </si>
  <si>
    <t>Action</t>
  </si>
  <si>
    <t>Objet</t>
  </si>
  <si>
    <t>Prestataires/fournisseurs</t>
  </si>
  <si>
    <t>Dépenses éligibles</t>
  </si>
  <si>
    <t>Observations</t>
  </si>
  <si>
    <t>Sous-total</t>
  </si>
  <si>
    <t>Salaires, charges et taxes afférentes des agents salariés du bénéficiaire de l’aide</t>
  </si>
  <si>
    <t>Frais de déplacement et autres remboursements des agents salariés du bénéficiaire de l’aide</t>
  </si>
  <si>
    <t>Remboursement de frais de personnel mis à disposition du bénéficiaire de l’aide (agent d'une structure d'appui / agriculteur membre d'un collectif)</t>
  </si>
  <si>
    <t>Prestations de services (autres que mise à disposition de personnel)</t>
  </si>
  <si>
    <t>Acquisition de petits matériels et fournitures</t>
  </si>
  <si>
    <t>Dépenses diverses</t>
  </si>
  <si>
    <t>Cadre réservé à l'administration</t>
  </si>
  <si>
    <t>Montant des dépenses réglé</t>
  </si>
  <si>
    <t>Type de dépenses</t>
  </si>
  <si>
    <t>Acompte n°</t>
  </si>
  <si>
    <t>Montant à verser acompte n°</t>
  </si>
  <si>
    <t>Avance 30 %</t>
  </si>
  <si>
    <t>Action n°1_Développer la production</t>
  </si>
  <si>
    <t>Action n°2_Structurer les filières</t>
  </si>
  <si>
    <t>Action n°3_Communication, transfert et diffusion des résultats et expériences (OBLIGATOIRE)</t>
  </si>
  <si>
    <t>ÉTAT RECAPITULATIF DES DÉPENSES PRÉVISIONNELLES</t>
  </si>
  <si>
    <t>Référence devis</t>
  </si>
  <si>
    <t>Montant devis</t>
  </si>
  <si>
    <t xml:space="preserve">Certifié exact le : </t>
  </si>
  <si>
    <t>Montant de l'aide alloué à   :</t>
  </si>
  <si>
    <t xml:space="preserve">Bénéficiaire : </t>
  </si>
  <si>
    <t xml:space="preserve">Convention n°  </t>
  </si>
  <si>
    <t>Éligibilité du 01/01/2021 au 31/12/2021</t>
  </si>
  <si>
    <t xml:space="preserve">N° OSIRIS :   </t>
  </si>
  <si>
    <t>PJ5_tableau _financement</t>
  </si>
  <si>
    <t xml:space="preserve"> Animation BIO 2025-2026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</si>
</sst>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&quot; &quot;[$€-40C];[Red]&quot;-&quot;#,##0.00&quot; &quot;[$€-40C]"/>
    <numFmt numFmtId="165" formatCode="d/m/yy"/>
    <numFmt numFmtId="166" formatCode="#,##0.00&quot; €&quot;"/>
    <numFmt numFmtId="167" formatCode="&quot; &quot;#,##0.00&quot; € &quot;;&quot;-&quot;#,##0.00&quot; € &quot;;&quot;-&quot;#&quot; € &quot;;@&quot; &quot;"/>
    <numFmt numFmtId="168" formatCode="#,##0.00\ &quot;€&quot;"/>
  </numFmts>
  <fonts count="18">
    <font>
      <sz val="11"/>
      <color rgb="FF000000"/>
      <name val="Arial1"/>
    </font>
    <font>
      <sz val="10"/>
      <color rgb="FF000000"/>
      <name val="Arial1"/>
    </font>
    <font>
      <b/>
      <i/>
      <sz val="16"/>
      <color rgb="FF000000"/>
      <name val="Arial1"/>
    </font>
    <font>
      <b/>
      <i/>
      <u/>
      <sz val="11"/>
      <color rgb="FF000000"/>
      <name val="Arial1"/>
    </font>
    <font>
      <sz val="11"/>
      <color rgb="FF366092"/>
      <name val="Calibri"/>
      <family val="2"/>
    </font>
    <font>
      <sz val="11"/>
      <color rgb="FF000000"/>
      <name val="Calibri"/>
      <family val="2"/>
    </font>
    <font>
      <b/>
      <sz val="14"/>
      <color rgb="FF366092"/>
      <name val="Calibri"/>
      <family val="2"/>
    </font>
    <font>
      <b/>
      <sz val="20"/>
      <color rgb="FF366092"/>
      <name val="Calibri"/>
      <family val="2"/>
    </font>
    <font>
      <b/>
      <sz val="11"/>
      <color rgb="FF366092"/>
      <name val="Calibri"/>
      <family val="2"/>
    </font>
    <font>
      <b/>
      <sz val="10"/>
      <color rgb="FF366092"/>
      <name val="Calibri"/>
      <family val="2"/>
    </font>
    <font>
      <sz val="10"/>
      <color rgb="FF366092"/>
      <name val="Calibri"/>
      <family val="2"/>
    </font>
    <font>
      <sz val="12"/>
      <color rgb="FF000000"/>
      <name val="Calibri"/>
      <family val="2"/>
    </font>
    <font>
      <sz val="8"/>
      <color rgb="FF366092"/>
      <name val="Calibri"/>
      <family val="2"/>
    </font>
    <font>
      <sz val="10"/>
      <color rgb="FF000000"/>
      <name val="Calibri"/>
      <family val="2"/>
    </font>
    <font>
      <b/>
      <sz val="16"/>
      <color rgb="FF000000"/>
      <name val="Calibri"/>
      <family val="2"/>
    </font>
    <font>
      <b/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sz val="12"/>
      <color rgb="FFFF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rgb="FFCCFFFF"/>
        <bgColor rgb="FFCCFFFF"/>
      </patternFill>
    </fill>
    <fill>
      <patternFill patternType="solid">
        <fgColor rgb="FFFFFFFF"/>
        <bgColor rgb="FFFFFFFF"/>
      </patternFill>
    </fill>
    <fill>
      <patternFill patternType="solid">
        <fgColor rgb="FFCCCCCC"/>
        <bgColor rgb="FFCCCCCC"/>
      </patternFill>
    </fill>
    <fill>
      <patternFill patternType="solid">
        <fgColor rgb="FFB3B3B3"/>
        <bgColor rgb="FFB3B3B3"/>
      </patternFill>
    </fill>
  </fills>
  <borders count="2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7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4" fontId="3" fillId="0" borderId="0"/>
  </cellStyleXfs>
  <cellXfs count="176">
    <xf numFmtId="0" fontId="0" fillId="0" borderId="0" xfId="0"/>
    <xf numFmtId="0" fontId="4" fillId="0" borderId="0" xfId="0" applyFont="1"/>
    <xf numFmtId="0" fontId="5" fillId="0" borderId="0" xfId="0" applyFont="1"/>
    <xf numFmtId="0" fontId="4" fillId="0" borderId="0" xfId="0" applyFont="1" applyFill="1"/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Alignment="1"/>
    <xf numFmtId="0" fontId="4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4" fillId="0" borderId="2" xfId="0" applyFont="1" applyBorder="1"/>
    <xf numFmtId="0" fontId="9" fillId="2" borderId="1" xfId="0" applyFont="1" applyFill="1" applyBorder="1" applyAlignment="1">
      <alignment horizontal="center" vertical="center" wrapText="1"/>
    </xf>
    <xf numFmtId="0" fontId="4" fillId="0" borderId="3" xfId="0" applyFont="1" applyBorder="1"/>
    <xf numFmtId="0" fontId="9" fillId="2" borderId="0" xfId="0" applyFont="1" applyFill="1" applyAlignment="1">
      <alignment vertical="center" wrapText="1"/>
    </xf>
    <xf numFmtId="0" fontId="4" fillId="2" borderId="0" xfId="0" applyFont="1" applyFill="1"/>
    <xf numFmtId="0" fontId="4" fillId="2" borderId="4" xfId="0" applyFont="1" applyFill="1" applyBorder="1"/>
    <xf numFmtId="0" fontId="9" fillId="0" borderId="0" xfId="0" applyFont="1" applyAlignment="1">
      <alignment vertical="center" wrapText="1"/>
    </xf>
    <xf numFmtId="166" fontId="4" fillId="0" borderId="0" xfId="0" applyNumberFormat="1" applyFont="1" applyAlignment="1">
      <alignment horizontal="center"/>
    </xf>
    <xf numFmtId="166" fontId="4" fillId="0" borderId="5" xfId="0" applyNumberFormat="1" applyFont="1" applyBorder="1"/>
    <xf numFmtId="166" fontId="4" fillId="0" borderId="0" xfId="0" applyNumberFormat="1" applyFont="1"/>
    <xf numFmtId="0" fontId="9" fillId="0" borderId="1" xfId="0" applyFont="1" applyBorder="1" applyAlignment="1">
      <alignment vertical="center" wrapText="1"/>
    </xf>
    <xf numFmtId="166" fontId="4" fillId="0" borderId="1" xfId="0" applyNumberFormat="1" applyFont="1" applyBorder="1" applyAlignment="1">
      <alignment horizontal="right" vertical="center"/>
    </xf>
    <xf numFmtId="10" fontId="4" fillId="0" borderId="1" xfId="0" applyNumberFormat="1" applyFont="1" applyBorder="1" applyAlignment="1">
      <alignment horizontal="center" vertical="center"/>
    </xf>
    <xf numFmtId="0" fontId="10" fillId="0" borderId="0" xfId="0" applyFont="1" applyAlignment="1">
      <alignment vertical="center" wrapText="1"/>
    </xf>
    <xf numFmtId="0" fontId="4" fillId="2" borderId="1" xfId="0" applyFont="1" applyFill="1" applyBorder="1"/>
    <xf numFmtId="166" fontId="8" fillId="2" borderId="1" xfId="0" applyNumberFormat="1" applyFont="1" applyFill="1" applyBorder="1" applyAlignment="1">
      <alignment horizontal="right"/>
    </xf>
    <xf numFmtId="166" fontId="8" fillId="2" borderId="1" xfId="0" applyNumberFormat="1" applyFont="1" applyFill="1" applyBorder="1" applyAlignment="1"/>
    <xf numFmtId="10" fontId="8" fillId="2" borderId="1" xfId="0" applyNumberFormat="1" applyFont="1" applyFill="1" applyBorder="1" applyAlignment="1">
      <alignment horizontal="center"/>
    </xf>
    <xf numFmtId="0" fontId="4" fillId="3" borderId="3" xfId="0" applyFont="1" applyFill="1" applyBorder="1"/>
    <xf numFmtId="0" fontId="4" fillId="3" borderId="6" xfId="0" applyFont="1" applyFill="1" applyBorder="1"/>
    <xf numFmtId="0" fontId="4" fillId="3" borderId="7" xfId="0" applyFont="1" applyFill="1" applyBorder="1"/>
    <xf numFmtId="0" fontId="5" fillId="0" borderId="4" xfId="0" applyFont="1" applyBorder="1"/>
    <xf numFmtId="0" fontId="11" fillId="0" borderId="0" xfId="0" applyFont="1" applyAlignment="1">
      <alignment vertical="center"/>
    </xf>
    <xf numFmtId="0" fontId="9" fillId="3" borderId="4" xfId="0" applyFont="1" applyFill="1" applyBorder="1" applyAlignment="1">
      <alignment horizontal="left" vertical="center" wrapText="1"/>
    </xf>
    <xf numFmtId="166" fontId="9" fillId="3" borderId="1" xfId="0" applyNumberFormat="1" applyFont="1" applyFill="1" applyBorder="1" applyAlignment="1">
      <alignment horizontal="center" vertical="center" wrapText="1"/>
    </xf>
    <xf numFmtId="0" fontId="4" fillId="3" borderId="0" xfId="0" applyFont="1" applyFill="1"/>
    <xf numFmtId="0" fontId="4" fillId="3" borderId="8" xfId="0" applyFont="1" applyFill="1" applyBorder="1"/>
    <xf numFmtId="0" fontId="4" fillId="3" borderId="4" xfId="0" applyFont="1" applyFill="1" applyBorder="1"/>
    <xf numFmtId="0" fontId="11" fillId="0" borderId="0" xfId="0" applyFont="1" applyAlignment="1">
      <alignment horizontal="center" vertical="center" wrapText="1"/>
    </xf>
    <xf numFmtId="0" fontId="9" fillId="3" borderId="0" xfId="0" applyFont="1" applyFill="1" applyAlignment="1">
      <alignment horizontal="left" vertical="center" wrapText="1"/>
    </xf>
    <xf numFmtId="166" fontId="12" fillId="3" borderId="0" xfId="0" applyNumberFormat="1" applyFont="1" applyFill="1" applyAlignment="1">
      <alignment horizontal="right" vertical="center" wrapText="1"/>
    </xf>
    <xf numFmtId="0" fontId="11" fillId="0" borderId="0" xfId="0" applyFont="1"/>
    <xf numFmtId="0" fontId="9" fillId="3" borderId="1" xfId="0" applyFont="1" applyFill="1" applyBorder="1" applyAlignment="1">
      <alignment horizontal="left" vertical="center" wrapText="1"/>
    </xf>
    <xf numFmtId="166" fontId="9" fillId="3" borderId="8" xfId="0" applyNumberFormat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left" vertical="center" wrapText="1"/>
    </xf>
    <xf numFmtId="166" fontId="10" fillId="3" borderId="1" xfId="0" applyNumberFormat="1" applyFont="1" applyFill="1" applyBorder="1" applyAlignment="1">
      <alignment horizontal="center" vertical="center" wrapText="1"/>
    </xf>
    <xf numFmtId="165" fontId="10" fillId="3" borderId="1" xfId="0" applyNumberFormat="1" applyFont="1" applyFill="1" applyBorder="1" applyAlignment="1">
      <alignment horizontal="center" vertical="center"/>
    </xf>
    <xf numFmtId="165" fontId="10" fillId="3" borderId="8" xfId="0" applyNumberFormat="1" applyFont="1" applyFill="1" applyBorder="1" applyAlignment="1">
      <alignment horizontal="center" vertical="center"/>
    </xf>
    <xf numFmtId="0" fontId="9" fillId="3" borderId="4" xfId="0" applyFont="1" applyFill="1" applyBorder="1" applyAlignment="1">
      <alignment vertical="center"/>
    </xf>
    <xf numFmtId="166" fontId="10" fillId="3" borderId="0" xfId="0" applyNumberFormat="1" applyFont="1" applyFill="1" applyAlignment="1">
      <alignment horizontal="center" vertical="center"/>
    </xf>
    <xf numFmtId="10" fontId="12" fillId="3" borderId="0" xfId="0" applyNumberFormat="1" applyFont="1" applyFill="1" applyAlignment="1">
      <alignment horizontal="center" vertical="center"/>
    </xf>
    <xf numFmtId="10" fontId="12" fillId="3" borderId="8" xfId="0" applyNumberFormat="1" applyFont="1" applyFill="1" applyBorder="1" applyAlignment="1">
      <alignment horizontal="center" vertical="center"/>
    </xf>
    <xf numFmtId="0" fontId="6" fillId="3" borderId="4" xfId="0" applyFont="1" applyFill="1" applyBorder="1" applyAlignment="1">
      <alignment vertical="center"/>
    </xf>
    <xf numFmtId="0" fontId="12" fillId="3" borderId="0" xfId="0" applyFont="1" applyFill="1" applyAlignment="1">
      <alignment vertical="center"/>
    </xf>
    <xf numFmtId="0" fontId="12" fillId="3" borderId="4" xfId="0" applyFont="1" applyFill="1" applyBorder="1" applyAlignment="1">
      <alignment vertical="center"/>
    </xf>
    <xf numFmtId="4" fontId="12" fillId="3" borderId="0" xfId="0" applyNumberFormat="1" applyFont="1" applyFill="1" applyAlignment="1">
      <alignment vertical="center"/>
    </xf>
    <xf numFmtId="0" fontId="12" fillId="3" borderId="5" xfId="0" applyFont="1" applyFill="1" applyBorder="1" applyAlignment="1">
      <alignment vertical="center"/>
    </xf>
    <xf numFmtId="0" fontId="12" fillId="3" borderId="9" xfId="0" applyFont="1" applyFill="1" applyBorder="1" applyAlignment="1">
      <alignment vertical="center"/>
    </xf>
    <xf numFmtId="4" fontId="12" fillId="3" borderId="9" xfId="0" applyNumberFormat="1" applyFont="1" applyFill="1" applyBorder="1" applyAlignment="1">
      <alignment vertical="center"/>
    </xf>
    <xf numFmtId="0" fontId="4" fillId="3" borderId="10" xfId="0" applyFont="1" applyFill="1" applyBorder="1"/>
    <xf numFmtId="0" fontId="9" fillId="0" borderId="0" xfId="0" applyFont="1" applyFill="1" applyAlignment="1">
      <alignment vertical="center"/>
    </xf>
    <xf numFmtId="0" fontId="12" fillId="0" borderId="0" xfId="0" applyFont="1" applyFill="1" applyAlignment="1">
      <alignment vertical="center"/>
    </xf>
    <xf numFmtId="0" fontId="5" fillId="0" borderId="0" xfId="0" applyFont="1" applyFill="1"/>
    <xf numFmtId="0" fontId="10" fillId="0" borderId="0" xfId="0" applyFont="1" applyFill="1" applyAlignment="1">
      <alignment horizontal="center" vertical="center"/>
    </xf>
    <xf numFmtId="0" fontId="13" fillId="0" borderId="0" xfId="0" applyFont="1"/>
    <xf numFmtId="0" fontId="10" fillId="0" borderId="0" xfId="0" applyFont="1" applyFill="1"/>
    <xf numFmtId="0" fontId="9" fillId="0" borderId="0" xfId="0" applyFont="1" applyFill="1" applyAlignment="1">
      <alignment horizontal="center" vertical="center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wrapText="1"/>
    </xf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wrapText="1"/>
    </xf>
    <xf numFmtId="164" fontId="5" fillId="0" borderId="1" xfId="0" applyNumberFormat="1" applyFont="1" applyBorder="1" applyAlignment="1">
      <alignment wrapText="1"/>
    </xf>
    <xf numFmtId="164" fontId="5" fillId="0" borderId="1" xfId="0" applyNumberFormat="1" applyFont="1" applyFill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5" fillId="0" borderId="12" xfId="0" applyFont="1" applyFill="1" applyBorder="1" applyAlignment="1">
      <alignment wrapText="1"/>
    </xf>
    <xf numFmtId="164" fontId="5" fillId="0" borderId="1" xfId="0" applyNumberFormat="1" applyFont="1" applyFill="1" applyBorder="1" applyAlignment="1">
      <alignment wrapText="1"/>
    </xf>
    <xf numFmtId="0" fontId="5" fillId="0" borderId="1" xfId="0" applyFont="1" applyFill="1" applyBorder="1" applyAlignment="1">
      <alignment horizontal="center" wrapText="1"/>
    </xf>
    <xf numFmtId="164" fontId="5" fillId="0" borderId="1" xfId="0" applyNumberFormat="1" applyFont="1" applyFill="1" applyBorder="1" applyAlignment="1">
      <alignment horizontal="right" wrapText="1"/>
    </xf>
    <xf numFmtId="0" fontId="5" fillId="0" borderId="14" xfId="0" applyFont="1" applyFill="1" applyBorder="1" applyAlignment="1">
      <alignment horizontal="center" wrapText="1"/>
    </xf>
    <xf numFmtId="164" fontId="5" fillId="0" borderId="12" xfId="0" applyNumberFormat="1" applyFont="1" applyFill="1" applyBorder="1" applyAlignment="1">
      <alignment horizontal="right" wrapText="1"/>
    </xf>
    <xf numFmtId="0" fontId="5" fillId="5" borderId="1" xfId="0" applyFont="1" applyFill="1" applyBorder="1" applyAlignment="1">
      <alignment wrapText="1"/>
    </xf>
    <xf numFmtId="0" fontId="5" fillId="5" borderId="1" xfId="0" applyFont="1" applyFill="1" applyBorder="1" applyAlignment="1">
      <alignment horizontal="center" wrapText="1"/>
    </xf>
    <xf numFmtId="164" fontId="15" fillId="2" borderId="1" xfId="0" applyNumberFormat="1" applyFont="1" applyFill="1" applyBorder="1" applyAlignment="1">
      <alignment wrapText="1"/>
    </xf>
    <xf numFmtId="0" fontId="5" fillId="0" borderId="0" xfId="0" applyFont="1" applyFill="1" applyAlignment="1">
      <alignment wrapText="1"/>
    </xf>
    <xf numFmtId="164" fontId="5" fillId="0" borderId="1" xfId="0" applyNumberFormat="1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5" fillId="0" borderId="1" xfId="0" applyFont="1" applyFill="1" applyBorder="1" applyAlignment="1">
      <alignment horizontal="left" wrapText="1"/>
    </xf>
    <xf numFmtId="0" fontId="5" fillId="0" borderId="0" xfId="0" applyFont="1" applyBorder="1" applyAlignment="1">
      <alignment wrapText="1"/>
    </xf>
    <xf numFmtId="164" fontId="5" fillId="0" borderId="0" xfId="0" applyNumberFormat="1" applyFont="1" applyAlignment="1">
      <alignment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right" vertical="center" wrapText="1"/>
    </xf>
    <xf numFmtId="0" fontId="5" fillId="0" borderId="1" xfId="0" applyFont="1" applyFill="1" applyBorder="1" applyAlignment="1">
      <alignment vertical="center" wrapText="1"/>
    </xf>
    <xf numFmtId="0" fontId="0" fillId="0" borderId="2" xfId="0" applyFill="1" applyBorder="1"/>
    <xf numFmtId="164" fontId="5" fillId="4" borderId="1" xfId="0" applyNumberFormat="1" applyFont="1" applyFill="1" applyBorder="1" applyAlignment="1">
      <alignment vertical="center" wrapText="1"/>
    </xf>
    <xf numFmtId="164" fontId="5" fillId="4" borderId="1" xfId="0" applyNumberFormat="1" applyFont="1" applyFill="1" applyBorder="1" applyAlignment="1">
      <alignment horizontal="righ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3" xfId="0" applyFont="1" applyBorder="1" applyAlignment="1">
      <alignment wrapText="1"/>
    </xf>
    <xf numFmtId="0" fontId="0" fillId="0" borderId="0" xfId="0" applyFill="1" applyBorder="1"/>
    <xf numFmtId="0" fontId="5" fillId="0" borderId="17" xfId="0" applyFont="1" applyBorder="1" applyAlignment="1">
      <alignment vertical="center" wrapText="1"/>
    </xf>
    <xf numFmtId="0" fontId="5" fillId="0" borderId="17" xfId="0" applyFont="1" applyBorder="1" applyAlignment="1">
      <alignment wrapText="1"/>
    </xf>
    <xf numFmtId="0" fontId="5" fillId="5" borderId="19" xfId="0" applyFont="1" applyFill="1" applyBorder="1" applyAlignment="1">
      <alignment wrapText="1"/>
    </xf>
    <xf numFmtId="0" fontId="5" fillId="5" borderId="19" xfId="0" applyFont="1" applyFill="1" applyBorder="1" applyAlignment="1">
      <alignment horizontal="center" wrapText="1"/>
    </xf>
    <xf numFmtId="164" fontId="15" fillId="2" borderId="19" xfId="0" applyNumberFormat="1" applyFont="1" applyFill="1" applyBorder="1" applyAlignment="1">
      <alignment wrapText="1"/>
    </xf>
    <xf numFmtId="0" fontId="5" fillId="0" borderId="20" xfId="0" applyFont="1" applyBorder="1" applyAlignment="1">
      <alignment horizontal="left" wrapText="1"/>
    </xf>
    <xf numFmtId="0" fontId="16" fillId="6" borderId="21" xfId="0" applyFont="1" applyFill="1" applyBorder="1" applyAlignment="1">
      <alignment horizontal="center" wrapText="1"/>
    </xf>
    <xf numFmtId="164" fontId="17" fillId="6" borderId="21" xfId="0" applyNumberFormat="1" applyFont="1" applyFill="1" applyBorder="1" applyAlignment="1">
      <alignment wrapText="1"/>
    </xf>
    <xf numFmtId="164" fontId="17" fillId="6" borderId="22" xfId="0" applyNumberFormat="1" applyFont="1" applyFill="1" applyBorder="1" applyAlignment="1">
      <alignment wrapText="1"/>
    </xf>
    <xf numFmtId="0" fontId="5" fillId="0" borderId="0" xfId="0" applyFont="1" applyBorder="1" applyAlignment="1">
      <alignment horizontal="center" wrapText="1"/>
    </xf>
    <xf numFmtId="0" fontId="16" fillId="6" borderId="23" xfId="0" applyFont="1" applyFill="1" applyBorder="1" applyAlignment="1">
      <alignment horizontal="center" wrapText="1"/>
    </xf>
    <xf numFmtId="0" fontId="16" fillId="6" borderId="15" xfId="0" applyFont="1" applyFill="1" applyBorder="1" applyAlignment="1">
      <alignment wrapText="1"/>
    </xf>
    <xf numFmtId="0" fontId="5" fillId="0" borderId="7" xfId="0" applyFont="1" applyBorder="1" applyAlignment="1">
      <alignment wrapText="1"/>
    </xf>
    <xf numFmtId="164" fontId="5" fillId="0" borderId="13" xfId="0" applyNumberFormat="1" applyFont="1" applyFill="1" applyBorder="1" applyAlignment="1">
      <alignment wrapText="1"/>
    </xf>
    <xf numFmtId="0" fontId="0" fillId="0" borderId="15" xfId="0" applyFill="1" applyBorder="1"/>
    <xf numFmtId="0" fontId="5" fillId="0" borderId="15" xfId="0" applyFont="1" applyBorder="1" applyAlignment="1">
      <alignment wrapText="1"/>
    </xf>
    <xf numFmtId="0" fontId="5" fillId="0" borderId="13" xfId="0" applyFont="1" applyBorder="1" applyAlignment="1">
      <alignment horizontal="center" vertical="center" wrapText="1"/>
    </xf>
    <xf numFmtId="0" fontId="0" fillId="0" borderId="14" xfId="0" applyFill="1" applyBorder="1"/>
    <xf numFmtId="0" fontId="5" fillId="0" borderId="12" xfId="0" applyFont="1" applyBorder="1" applyAlignment="1">
      <alignment horizontal="left" vertical="center" wrapText="1"/>
    </xf>
    <xf numFmtId="0" fontId="5" fillId="5" borderId="12" xfId="0" applyFont="1" applyFill="1" applyBorder="1" applyAlignment="1">
      <alignment wrapText="1"/>
    </xf>
    <xf numFmtId="0" fontId="0" fillId="0" borderId="2" xfId="0" applyFill="1" applyBorder="1"/>
    <xf numFmtId="0" fontId="4" fillId="0" borderId="0" xfId="0" applyFont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 wrapText="1"/>
    </xf>
    <xf numFmtId="166" fontId="10" fillId="3" borderId="11" xfId="0" applyNumberFormat="1" applyFont="1" applyFill="1" applyBorder="1" applyAlignment="1">
      <alignment horizontal="center" vertical="center" wrapText="1"/>
    </xf>
    <xf numFmtId="0" fontId="9" fillId="3" borderId="15" xfId="0" applyFont="1" applyFill="1" applyBorder="1" applyAlignment="1">
      <alignment vertical="center"/>
    </xf>
    <xf numFmtId="166" fontId="9" fillId="3" borderId="15" xfId="0" applyNumberFormat="1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vertical="center" wrapText="1"/>
    </xf>
    <xf numFmtId="164" fontId="5" fillId="4" borderId="13" xfId="0" applyNumberFormat="1" applyFont="1" applyFill="1" applyBorder="1" applyAlignment="1">
      <alignment vertical="center" wrapText="1"/>
    </xf>
    <xf numFmtId="164" fontId="5" fillId="0" borderId="13" xfId="0" applyNumberFormat="1" applyFont="1" applyFill="1" applyBorder="1" applyAlignment="1">
      <alignment vertical="center" wrapText="1"/>
    </xf>
    <xf numFmtId="0" fontId="5" fillId="5" borderId="15" xfId="0" applyFont="1" applyFill="1" applyBorder="1" applyAlignment="1">
      <alignment wrapText="1"/>
    </xf>
    <xf numFmtId="0" fontId="5" fillId="5" borderId="15" xfId="0" applyFont="1" applyFill="1" applyBorder="1" applyAlignment="1">
      <alignment horizontal="center" wrapText="1"/>
    </xf>
    <xf numFmtId="164" fontId="15" fillId="2" borderId="15" xfId="0" applyNumberFormat="1" applyFont="1" applyFill="1" applyBorder="1" applyAlignment="1">
      <alignment wrapText="1"/>
    </xf>
    <xf numFmtId="0" fontId="5" fillId="0" borderId="25" xfId="0" applyFont="1" applyBorder="1" applyAlignment="1">
      <alignment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vertical="center" wrapText="1"/>
    </xf>
    <xf numFmtId="164" fontId="5" fillId="4" borderId="15" xfId="0" applyNumberFormat="1" applyFont="1" applyFill="1" applyBorder="1" applyAlignment="1">
      <alignment vertical="center" wrapText="1"/>
    </xf>
    <xf numFmtId="164" fontId="5" fillId="0" borderId="15" xfId="0" applyNumberFormat="1" applyFont="1" applyFill="1" applyBorder="1" applyAlignment="1">
      <alignment vertical="center" wrapText="1"/>
    </xf>
    <xf numFmtId="0" fontId="0" fillId="0" borderId="4" xfId="0" applyFill="1" applyBorder="1"/>
    <xf numFmtId="0" fontId="5" fillId="0" borderId="15" xfId="0" applyFont="1" applyBorder="1" applyAlignment="1">
      <alignment vertical="center" wrapText="1"/>
    </xf>
    <xf numFmtId="0" fontId="5" fillId="0" borderId="15" xfId="0" applyFont="1" applyFill="1" applyBorder="1" applyAlignment="1">
      <alignment horizontal="left" wrapText="1"/>
    </xf>
    <xf numFmtId="0" fontId="5" fillId="0" borderId="15" xfId="0" applyFont="1" applyFill="1" applyBorder="1" applyAlignment="1">
      <alignment horizontal="center" wrapText="1"/>
    </xf>
    <xf numFmtId="164" fontId="5" fillId="0" borderId="15" xfId="0" applyNumberFormat="1" applyFont="1" applyFill="1" applyBorder="1" applyAlignment="1">
      <alignment horizontal="right" wrapText="1"/>
    </xf>
    <xf numFmtId="164" fontId="5" fillId="0" borderId="15" xfId="0" applyNumberFormat="1" applyFont="1" applyFill="1" applyBorder="1" applyAlignment="1">
      <alignment horizontal="right" vertical="center" wrapText="1"/>
    </xf>
    <xf numFmtId="0" fontId="5" fillId="0" borderId="15" xfId="0" applyFont="1" applyFill="1" applyBorder="1" applyAlignment="1">
      <alignment horizontal="left" vertical="center" wrapText="1"/>
    </xf>
    <xf numFmtId="164" fontId="5" fillId="4" borderId="15" xfId="0" applyNumberFormat="1" applyFont="1" applyFill="1" applyBorder="1" applyAlignment="1">
      <alignment horizontal="right" vertical="center" wrapText="1"/>
    </xf>
    <xf numFmtId="0" fontId="5" fillId="0" borderId="15" xfId="0" applyFont="1" applyBorder="1" applyAlignment="1">
      <alignment horizontal="left" wrapText="1"/>
    </xf>
    <xf numFmtId="0" fontId="5" fillId="0" borderId="7" xfId="0" applyFont="1" applyFill="1" applyBorder="1" applyAlignment="1">
      <alignment wrapText="1"/>
    </xf>
    <xf numFmtId="0" fontId="5" fillId="0" borderId="26" xfId="0" applyFont="1" applyBorder="1" applyAlignment="1">
      <alignment wrapText="1"/>
    </xf>
    <xf numFmtId="0" fontId="5" fillId="0" borderId="1" xfId="0" applyFont="1" applyFill="1" applyBorder="1" applyAlignment="1">
      <alignment horizontal="center" vertical="center" wrapText="1"/>
    </xf>
    <xf numFmtId="168" fontId="0" fillId="0" borderId="0" xfId="0" applyNumberFormat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0" fillId="0" borderId="0" xfId="0" applyFont="1" applyFill="1" applyAlignment="1">
      <alignment horizontal="center"/>
    </xf>
    <xf numFmtId="166" fontId="9" fillId="3" borderId="1" xfId="0" applyNumberFormat="1" applyFont="1" applyFill="1" applyBorder="1" applyAlignment="1">
      <alignment horizontal="center" vertical="center" wrapText="1"/>
    </xf>
    <xf numFmtId="166" fontId="6" fillId="3" borderId="1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10" fillId="0" borderId="0" xfId="0" applyFont="1" applyFill="1" applyAlignment="1">
      <alignment horizontal="center" vertical="center" wrapText="1"/>
    </xf>
    <xf numFmtId="0" fontId="10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 wrapText="1"/>
    </xf>
    <xf numFmtId="0" fontId="5" fillId="0" borderId="24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0" fillId="0" borderId="2" xfId="0" applyFill="1" applyBorder="1"/>
    <xf numFmtId="0" fontId="0" fillId="0" borderId="5" xfId="0" applyFill="1" applyBorder="1"/>
    <xf numFmtId="0" fontId="5" fillId="0" borderId="1" xfId="0" applyFont="1" applyFill="1" applyBorder="1" applyAlignment="1">
      <alignment horizontal="center" vertical="center" wrapText="1"/>
    </xf>
    <xf numFmtId="0" fontId="0" fillId="0" borderId="3" xfId="0" applyFill="1" applyBorder="1"/>
    <xf numFmtId="0" fontId="0" fillId="0" borderId="0" xfId="0" applyFill="1" applyBorder="1"/>
    <xf numFmtId="0" fontId="5" fillId="0" borderId="15" xfId="0" applyFont="1" applyBorder="1" applyAlignment="1">
      <alignment horizontal="center" wrapText="1"/>
    </xf>
    <xf numFmtId="0" fontId="14" fillId="0" borderId="0" xfId="0" applyFont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</cellXfs>
  <cellStyles count="6">
    <cellStyle name="Euro" xfId="1" xr:uid="{00000000-0005-0000-0000-000000000000}"/>
    <cellStyle name="Heading" xfId="2" xr:uid="{00000000-0005-0000-0000-000001000000}"/>
    <cellStyle name="Heading1" xfId="3" xr:uid="{00000000-0005-0000-0000-000002000000}"/>
    <cellStyle name="Normal" xfId="0" builtinId="0" customBuiltin="1"/>
    <cellStyle name="Result" xfId="4" xr:uid="{00000000-0005-0000-0000-000004000000}"/>
    <cellStyle name="Result2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936000</xdr:colOff>
      <xdr:row>3</xdr:row>
      <xdr:rowOff>150187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936000" cy="936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J55"/>
  <sheetViews>
    <sheetView topLeftCell="A16" workbookViewId="0">
      <selection activeCell="D9" sqref="D9"/>
    </sheetView>
  </sheetViews>
  <sheetFormatPr baseColWidth="10" defaultRowHeight="12.75" customHeight="1"/>
  <cols>
    <col min="1" max="1" width="41.25" style="2" customWidth="1"/>
    <col min="2" max="2" width="24.75" style="2" customWidth="1"/>
    <col min="3" max="5" width="16.375" style="2" customWidth="1"/>
    <col min="6" max="6" width="12.875" style="2" customWidth="1"/>
    <col min="7" max="7" width="10.5" style="2" customWidth="1"/>
    <col min="8" max="8" width="16.375" style="2" customWidth="1"/>
    <col min="9" max="1024" width="10.25" style="2" customWidth="1"/>
  </cols>
  <sheetData>
    <row r="1" spans="1:8" ht="12.75" customHeight="1">
      <c r="A1" s="1"/>
      <c r="B1" s="1"/>
      <c r="C1" s="1"/>
      <c r="D1" s="1"/>
      <c r="E1" s="1"/>
      <c r="F1" s="1"/>
      <c r="G1" s="1"/>
      <c r="H1" s="1"/>
    </row>
    <row r="2" spans="1:8" ht="17.25" customHeight="1">
      <c r="A2" s="160" t="s">
        <v>0</v>
      </c>
      <c r="B2" s="160"/>
      <c r="C2" s="160"/>
      <c r="D2" s="160"/>
      <c r="E2" s="160"/>
      <c r="F2" s="160"/>
      <c r="G2" s="160"/>
      <c r="H2" s="160"/>
    </row>
    <row r="3" spans="1:8" ht="24" customHeight="1">
      <c r="A3" s="1"/>
      <c r="B3" s="1"/>
      <c r="C3" s="1"/>
      <c r="D3" s="1"/>
      <c r="E3" s="1"/>
      <c r="F3" s="1"/>
      <c r="G3" s="1"/>
      <c r="H3" s="1"/>
    </row>
    <row r="4" spans="1:8" ht="18" customHeight="1">
      <c r="A4" s="160" t="s">
        <v>1</v>
      </c>
      <c r="B4" s="160"/>
      <c r="C4" s="160"/>
      <c r="D4" s="160"/>
      <c r="E4" s="160"/>
      <c r="F4" s="160"/>
      <c r="G4" s="160"/>
      <c r="H4" s="160"/>
    </row>
    <row r="5" spans="1:8" ht="18" customHeight="1">
      <c r="A5" s="1"/>
      <c r="B5" s="157"/>
      <c r="C5" s="157"/>
      <c r="D5" s="157"/>
      <c r="E5" s="157"/>
      <c r="F5" s="157"/>
      <c r="G5" s="157"/>
      <c r="H5" s="157"/>
    </row>
    <row r="6" spans="1:8" ht="26.25" customHeight="1">
      <c r="A6" s="4" t="s">
        <v>46</v>
      </c>
      <c r="B6" s="5"/>
      <c r="C6" s="5"/>
      <c r="D6" s="6"/>
      <c r="E6" s="1"/>
      <c r="F6" s="1"/>
      <c r="G6" s="1"/>
      <c r="H6" s="1"/>
    </row>
    <row r="7" spans="1:8" ht="9.9499999999999993" customHeight="1">
      <c r="A7" s="1"/>
      <c r="B7" s="1"/>
      <c r="C7" s="1"/>
      <c r="D7" s="6"/>
      <c r="E7" s="1"/>
      <c r="F7" s="1"/>
      <c r="G7" s="1"/>
      <c r="H7" s="1"/>
    </row>
    <row r="8" spans="1:8" ht="18.75">
      <c r="A8" s="122" t="s">
        <v>47</v>
      </c>
      <c r="B8" s="1"/>
      <c r="C8" s="1"/>
      <c r="D8" s="160" t="s">
        <v>35</v>
      </c>
      <c r="E8" s="160"/>
      <c r="F8" s="160"/>
      <c r="G8" s="160"/>
      <c r="H8" s="160"/>
    </row>
    <row r="9" spans="1:8" ht="9.9499999999999993" customHeight="1">
      <c r="A9" s="1"/>
      <c r="B9" s="1"/>
      <c r="C9" s="1"/>
      <c r="D9" s="1"/>
      <c r="E9" s="1"/>
      <c r="F9" s="1"/>
      <c r="G9" s="1"/>
      <c r="H9" s="1"/>
    </row>
    <row r="10" spans="1:8" ht="17.25" customHeight="1">
      <c r="A10" s="7" t="s">
        <v>48</v>
      </c>
      <c r="B10" s="1"/>
      <c r="C10" s="1"/>
      <c r="D10" s="1"/>
      <c r="E10" s="1"/>
      <c r="F10" s="1"/>
      <c r="G10" s="1"/>
      <c r="H10" s="1"/>
    </row>
    <row r="11" spans="1:8" ht="9.75" customHeight="1">
      <c r="A11" s="1"/>
      <c r="B11" s="1"/>
      <c r="C11" s="1"/>
      <c r="D11" s="1"/>
      <c r="E11" s="1"/>
      <c r="F11" s="1"/>
      <c r="G11" s="1"/>
      <c r="H11" s="1"/>
    </row>
    <row r="12" spans="1:8" ht="17.25" customHeight="1">
      <c r="A12" s="1" t="s">
        <v>49</v>
      </c>
      <c r="B12" s="1"/>
      <c r="C12" s="1"/>
      <c r="D12" s="1"/>
      <c r="E12" s="1"/>
      <c r="F12" s="1"/>
      <c r="G12" s="1"/>
      <c r="H12" s="1"/>
    </row>
    <row r="13" spans="1:8" ht="17.25" customHeight="1">
      <c r="A13" s="1"/>
      <c r="B13" s="1"/>
      <c r="C13" s="1"/>
      <c r="D13" s="1"/>
      <c r="E13" s="1"/>
      <c r="F13" s="1"/>
      <c r="G13" s="1"/>
      <c r="H13" s="1"/>
    </row>
    <row r="14" spans="1:8" ht="17.25" customHeight="1">
      <c r="A14" s="1"/>
      <c r="B14" s="1"/>
      <c r="C14" s="1"/>
      <c r="D14" s="1"/>
      <c r="E14" s="1"/>
      <c r="F14" s="1"/>
      <c r="G14" s="1"/>
      <c r="H14" s="1"/>
    </row>
    <row r="15" spans="1:8" ht="23.25" customHeight="1">
      <c r="A15" s="161" t="s">
        <v>2</v>
      </c>
      <c r="B15" s="161"/>
      <c r="C15" s="161"/>
      <c r="D15" s="161" t="s">
        <v>3</v>
      </c>
      <c r="E15" s="161"/>
      <c r="F15" s="161"/>
      <c r="G15" s="161"/>
      <c r="H15" s="161"/>
    </row>
    <row r="16" spans="1:8" ht="7.5" customHeight="1">
      <c r="A16" s="8"/>
      <c r="B16" s="8"/>
      <c r="C16" s="8"/>
      <c r="D16" s="9"/>
      <c r="E16" s="1"/>
      <c r="F16" s="1"/>
      <c r="G16" s="1"/>
      <c r="H16" s="1"/>
    </row>
    <row r="17" spans="1:10" ht="38.25">
      <c r="A17" s="10" t="s">
        <v>4</v>
      </c>
      <c r="B17" s="10" t="s">
        <v>5</v>
      </c>
      <c r="C17" s="10" t="s">
        <v>6</v>
      </c>
      <c r="D17" s="10" t="s">
        <v>33</v>
      </c>
      <c r="E17" s="10" t="s">
        <v>7</v>
      </c>
      <c r="F17" s="10" t="s">
        <v>8</v>
      </c>
      <c r="G17" s="10" t="s">
        <v>9</v>
      </c>
      <c r="H17" s="10" t="s">
        <v>10</v>
      </c>
    </row>
    <row r="18" spans="1:10" ht="12.75" customHeight="1">
      <c r="A18" s="1"/>
      <c r="B18" s="1"/>
      <c r="C18" s="1"/>
      <c r="D18" s="11"/>
      <c r="E18" s="1"/>
      <c r="F18" s="1"/>
      <c r="G18" s="1"/>
      <c r="H18" s="1"/>
    </row>
    <row r="19" spans="1:10" ht="12.75" customHeight="1">
      <c r="A19" s="12"/>
      <c r="B19" s="13"/>
      <c r="C19" s="13"/>
      <c r="D19" s="14"/>
      <c r="E19" s="13"/>
      <c r="F19" s="13"/>
      <c r="G19" s="13"/>
      <c r="H19" s="13"/>
    </row>
    <row r="20" spans="1:10" ht="12.75" customHeight="1">
      <c r="A20" s="15"/>
      <c r="B20" s="16"/>
      <c r="C20" s="16"/>
      <c r="D20" s="17"/>
      <c r="E20" s="18"/>
      <c r="F20" s="18"/>
      <c r="G20" s="16"/>
      <c r="H20" s="18"/>
    </row>
    <row r="21" spans="1:10" ht="25.5">
      <c r="A21" s="19" t="s">
        <v>26</v>
      </c>
      <c r="B21" s="20"/>
      <c r="C21" s="20">
        <f>B21*80%</f>
        <v>0</v>
      </c>
      <c r="D21" s="20" t="e">
        <f>État_récapitulatif!#REF!</f>
        <v>#REF!</v>
      </c>
      <c r="E21" s="20">
        <f>État_récapitulatif!G11</f>
        <v>0</v>
      </c>
      <c r="F21" s="20">
        <f>E21</f>
        <v>0</v>
      </c>
      <c r="G21" s="21">
        <v>0.8</v>
      </c>
      <c r="H21" s="20">
        <f>F21*G21</f>
        <v>0</v>
      </c>
    </row>
    <row r="22" spans="1:10" ht="25.5">
      <c r="A22" s="19" t="s">
        <v>27</v>
      </c>
      <c r="B22" s="20"/>
      <c r="C22" s="20">
        <f t="shared" ref="C22:C26" si="0">B22*80%</f>
        <v>0</v>
      </c>
      <c r="D22" s="20" t="e">
        <f>État_récapitulatif!#REF!</f>
        <v>#REF!</v>
      </c>
      <c r="E22" s="20">
        <f>État_récapitulatif!G18</f>
        <v>0</v>
      </c>
      <c r="F22" s="20">
        <f>E22</f>
        <v>0</v>
      </c>
      <c r="G22" s="21">
        <v>0.8</v>
      </c>
      <c r="H22" s="20">
        <f>F22*G22</f>
        <v>0</v>
      </c>
    </row>
    <row r="23" spans="1:10" ht="38.25">
      <c r="A23" s="19" t="s">
        <v>28</v>
      </c>
      <c r="B23" s="20"/>
      <c r="C23" s="20">
        <f t="shared" si="0"/>
        <v>0</v>
      </c>
      <c r="D23" s="20" t="e">
        <f>État_récapitulatif!#REF!</f>
        <v>#REF!</v>
      </c>
      <c r="E23" s="20">
        <f>État_récapitulatif!G25</f>
        <v>0</v>
      </c>
      <c r="F23" s="20">
        <f>E23</f>
        <v>0</v>
      </c>
      <c r="G23" s="21">
        <v>0.8</v>
      </c>
      <c r="H23" s="20">
        <f>F23*G23</f>
        <v>0</v>
      </c>
    </row>
    <row r="24" spans="1:10" ht="25.5">
      <c r="A24" s="19" t="s">
        <v>29</v>
      </c>
      <c r="B24" s="20"/>
      <c r="C24" s="20">
        <f t="shared" si="0"/>
        <v>0</v>
      </c>
      <c r="D24" s="20" t="e">
        <f>État_récapitulatif!#REF!</f>
        <v>#REF!</v>
      </c>
      <c r="E24" s="20">
        <f>État_récapitulatif!G32</f>
        <v>0</v>
      </c>
      <c r="F24" s="20">
        <f t="shared" ref="F24:F26" si="1">E24</f>
        <v>0</v>
      </c>
      <c r="G24" s="21">
        <v>0.8</v>
      </c>
      <c r="H24" s="20">
        <f t="shared" ref="H24:H26" si="2">F24*G24</f>
        <v>0</v>
      </c>
    </row>
    <row r="25" spans="1:10" ht="15">
      <c r="A25" s="19" t="s">
        <v>30</v>
      </c>
      <c r="B25" s="20"/>
      <c r="C25" s="20">
        <f t="shared" si="0"/>
        <v>0</v>
      </c>
      <c r="D25" s="20" t="e">
        <f>État_récapitulatif!#REF!</f>
        <v>#REF!</v>
      </c>
      <c r="E25" s="20">
        <f>État_récapitulatif!G39</f>
        <v>0</v>
      </c>
      <c r="F25" s="20">
        <f t="shared" si="1"/>
        <v>0</v>
      </c>
      <c r="G25" s="21">
        <v>0.8</v>
      </c>
      <c r="H25" s="20">
        <f t="shared" si="2"/>
        <v>0</v>
      </c>
    </row>
    <row r="26" spans="1:10" ht="15">
      <c r="A26" s="19" t="s">
        <v>31</v>
      </c>
      <c r="B26" s="20"/>
      <c r="C26" s="20">
        <f t="shared" si="0"/>
        <v>0</v>
      </c>
      <c r="D26" s="20" t="e">
        <f>État_récapitulatif!#REF!</f>
        <v>#REF!</v>
      </c>
      <c r="E26" s="20">
        <f>État_récapitulatif!G46</f>
        <v>0</v>
      </c>
      <c r="F26" s="20">
        <f t="shared" si="1"/>
        <v>0</v>
      </c>
      <c r="G26" s="21">
        <v>0.8</v>
      </c>
      <c r="H26" s="20">
        <f t="shared" si="2"/>
        <v>0</v>
      </c>
    </row>
    <row r="27" spans="1:10" ht="12.75" customHeight="1">
      <c r="A27" s="22"/>
      <c r="B27" s="18"/>
      <c r="C27" s="18"/>
      <c r="D27" s="18"/>
      <c r="E27" s="18"/>
      <c r="F27" s="18"/>
      <c r="G27" s="18"/>
      <c r="H27" s="18"/>
    </row>
    <row r="28" spans="1:10" ht="12.75" customHeight="1">
      <c r="A28" s="23" t="s">
        <v>11</v>
      </c>
      <c r="B28" s="24">
        <f>SUM(B21:B26)</f>
        <v>0</v>
      </c>
      <c r="C28" s="24">
        <f>SUM(C21:C26)</f>
        <v>0</v>
      </c>
      <c r="D28" s="25" t="e">
        <f>SUM(D21:D26)</f>
        <v>#REF!</v>
      </c>
      <c r="E28" s="25">
        <f>SUM(E21:E26)</f>
        <v>0</v>
      </c>
      <c r="F28" s="25">
        <f>SUM(F21:F26)</f>
        <v>0</v>
      </c>
      <c r="G28" s="26">
        <v>0.8</v>
      </c>
      <c r="H28" s="24">
        <f>F28*G28</f>
        <v>0</v>
      </c>
    </row>
    <row r="29" spans="1:10" ht="12.75" customHeight="1">
      <c r="A29" s="1"/>
      <c r="B29" s="1"/>
      <c r="C29" s="1"/>
      <c r="D29" s="1"/>
      <c r="E29" s="1"/>
      <c r="F29" s="1"/>
      <c r="G29" s="1"/>
      <c r="H29" s="1"/>
    </row>
    <row r="30" spans="1:10" ht="12.75" customHeight="1">
      <c r="A30" s="1"/>
      <c r="B30" s="1"/>
      <c r="C30" s="1"/>
      <c r="D30" s="1"/>
      <c r="E30" s="1"/>
      <c r="F30" s="1"/>
      <c r="G30" s="1"/>
      <c r="H30" s="1"/>
    </row>
    <row r="31" spans="1:10" ht="15.75" customHeight="1">
      <c r="A31" s="27"/>
      <c r="B31" s="28"/>
      <c r="C31" s="28"/>
      <c r="D31" s="28"/>
      <c r="E31" s="28"/>
      <c r="F31" s="28"/>
      <c r="G31" s="28"/>
      <c r="H31" s="29"/>
      <c r="I31" s="30"/>
      <c r="J31" s="31"/>
    </row>
    <row r="32" spans="1:10" ht="25.5" customHeight="1">
      <c r="A32" s="32" t="s">
        <v>45</v>
      </c>
      <c r="B32" s="155">
        <f>B28*0.8</f>
        <v>0</v>
      </c>
      <c r="C32" s="155"/>
      <c r="D32" s="34"/>
      <c r="E32" s="34"/>
      <c r="F32" s="34"/>
      <c r="G32" s="34"/>
      <c r="H32" s="35"/>
      <c r="I32" s="30"/>
      <c r="J32" s="31"/>
    </row>
    <row r="33" spans="1:10" ht="15.75" customHeight="1">
      <c r="A33" s="36"/>
      <c r="B33" s="34"/>
      <c r="C33" s="34"/>
      <c r="D33" s="34"/>
      <c r="E33" s="34"/>
      <c r="F33" s="34"/>
      <c r="G33" s="34"/>
      <c r="H33" s="35"/>
      <c r="I33" s="30"/>
      <c r="J33" s="37"/>
    </row>
    <row r="34" spans="1:10" ht="15" customHeight="1">
      <c r="A34" s="36"/>
      <c r="B34" s="38"/>
      <c r="C34" s="38"/>
      <c r="D34" s="38"/>
      <c r="E34" s="39"/>
      <c r="F34" s="39"/>
      <c r="G34" s="39"/>
      <c r="H34" s="35"/>
      <c r="J34" s="40"/>
    </row>
    <row r="35" spans="1:10" ht="15">
      <c r="A35" s="41" t="s">
        <v>12</v>
      </c>
      <c r="B35" s="33" t="s">
        <v>13</v>
      </c>
      <c r="C35" s="33" t="s">
        <v>14</v>
      </c>
      <c r="D35" s="34"/>
      <c r="E35" s="34"/>
      <c r="F35" s="34"/>
      <c r="G35" s="39"/>
      <c r="H35" s="42"/>
      <c r="I35" s="30"/>
    </row>
    <row r="36" spans="1:10" ht="20.25" customHeight="1">
      <c r="A36" s="43" t="s">
        <v>37</v>
      </c>
      <c r="B36" s="44"/>
      <c r="C36" s="45"/>
      <c r="D36" s="34"/>
      <c r="E36" s="34"/>
      <c r="F36" s="34"/>
      <c r="G36" s="39"/>
      <c r="H36" s="46"/>
      <c r="I36" s="30"/>
    </row>
    <row r="37" spans="1:10" ht="20.25" customHeight="1">
      <c r="A37" s="123"/>
      <c r="B37" s="124"/>
      <c r="C37" s="45"/>
      <c r="D37" s="34"/>
      <c r="E37" s="34"/>
      <c r="F37" s="34"/>
      <c r="G37" s="39"/>
      <c r="H37" s="46"/>
      <c r="I37" s="30"/>
    </row>
    <row r="38" spans="1:10" ht="12.75" customHeight="1">
      <c r="A38" s="125" t="s">
        <v>11</v>
      </c>
      <c r="B38" s="126">
        <f>SUM(B36:B37)</f>
        <v>0</v>
      </c>
      <c r="C38" s="48"/>
      <c r="D38" s="34"/>
      <c r="E38" s="34"/>
      <c r="F38" s="34"/>
      <c r="G38" s="49"/>
      <c r="H38" s="50"/>
    </row>
    <row r="39" spans="1:10" ht="12.75" customHeight="1">
      <c r="A39" s="47"/>
      <c r="B39" s="48"/>
      <c r="C39" s="48"/>
      <c r="D39" s="34"/>
      <c r="E39" s="34"/>
      <c r="F39" s="34"/>
      <c r="G39" s="49"/>
      <c r="H39" s="50"/>
    </row>
    <row r="40" spans="1:10" ht="19.5" customHeight="1">
      <c r="A40" s="51" t="s">
        <v>36</v>
      </c>
      <c r="B40" s="156">
        <f>MIN(B32,H28)-B38</f>
        <v>0</v>
      </c>
      <c r="C40" s="156"/>
      <c r="D40" s="34"/>
      <c r="E40" s="34"/>
      <c r="F40" s="34"/>
      <c r="G40" s="52"/>
      <c r="H40" s="35"/>
    </row>
    <row r="41" spans="1:10" ht="12.75" customHeight="1">
      <c r="A41" s="53"/>
      <c r="B41" s="52"/>
      <c r="C41" s="52"/>
      <c r="D41" s="34"/>
      <c r="E41" s="34"/>
      <c r="F41" s="34"/>
      <c r="G41" s="54"/>
      <c r="H41" s="35"/>
    </row>
    <row r="42" spans="1:10" ht="12.75" customHeight="1">
      <c r="A42" s="55"/>
      <c r="B42" s="56"/>
      <c r="C42" s="56"/>
      <c r="D42" s="56"/>
      <c r="E42" s="57"/>
      <c r="F42" s="57"/>
      <c r="G42" s="57"/>
      <c r="H42" s="58"/>
    </row>
    <row r="43" spans="1:10" ht="12.75" customHeight="1">
      <c r="A43" s="3"/>
      <c r="B43" s="59"/>
      <c r="C43" s="59"/>
      <c r="D43" s="59"/>
      <c r="E43" s="60"/>
      <c r="F43" s="60"/>
      <c r="G43" s="60"/>
      <c r="H43" s="3"/>
      <c r="J43" s="157"/>
    </row>
    <row r="44" spans="1:10" ht="12.75" customHeight="1">
      <c r="A44" s="3"/>
      <c r="B44" s="59"/>
      <c r="C44" s="59"/>
      <c r="D44" s="59"/>
      <c r="E44" s="60"/>
      <c r="F44" s="60"/>
      <c r="G44" s="60"/>
      <c r="H44" s="3"/>
      <c r="J44" s="157"/>
    </row>
    <row r="45" spans="1:10" ht="12.75" customHeight="1">
      <c r="A45" s="3"/>
      <c r="B45" s="59"/>
      <c r="C45" s="59"/>
      <c r="D45" s="59"/>
      <c r="E45" s="60"/>
      <c r="F45" s="60"/>
      <c r="G45" s="60"/>
      <c r="H45" s="3"/>
      <c r="J45" s="157"/>
    </row>
    <row r="46" spans="1:10" ht="12.75" customHeight="1">
      <c r="A46" s="3"/>
      <c r="B46" s="59"/>
      <c r="C46" s="59"/>
      <c r="D46" s="59"/>
      <c r="E46" s="60"/>
      <c r="F46" s="60"/>
      <c r="G46" s="60"/>
      <c r="H46" s="3"/>
      <c r="J46" s="157"/>
    </row>
    <row r="47" spans="1:10" s="63" customFormat="1" ht="34.5" customHeight="1">
      <c r="A47" s="62" t="s">
        <v>44</v>
      </c>
      <c r="B47" s="158" t="s">
        <v>15</v>
      </c>
      <c r="C47" s="158"/>
      <c r="D47" s="158"/>
      <c r="E47" s="158" t="s">
        <v>16</v>
      </c>
      <c r="F47" s="158"/>
      <c r="G47" s="158"/>
      <c r="H47" s="158"/>
      <c r="J47" s="157"/>
    </row>
    <row r="48" spans="1:10" s="63" customFormat="1" ht="12.75" customHeight="1">
      <c r="A48" s="64"/>
      <c r="B48" s="64"/>
      <c r="C48" s="64"/>
      <c r="D48" s="64"/>
      <c r="E48" s="159" t="s">
        <v>17</v>
      </c>
      <c r="F48" s="159"/>
      <c r="G48" s="159"/>
      <c r="H48" s="159"/>
    </row>
    <row r="49" spans="1:8" s="63" customFormat="1" ht="12.75" customHeight="1">
      <c r="A49" s="64"/>
      <c r="B49" s="64"/>
      <c r="C49" s="64"/>
      <c r="D49" s="64"/>
      <c r="E49" s="65"/>
      <c r="F49" s="65"/>
      <c r="G49" s="65"/>
      <c r="H49" s="64"/>
    </row>
    <row r="50" spans="1:8" s="63" customFormat="1" ht="12.75" customHeight="1">
      <c r="A50" s="64"/>
      <c r="B50" s="64"/>
      <c r="C50" s="64"/>
      <c r="D50" s="64"/>
      <c r="E50" s="65"/>
      <c r="F50" s="65"/>
      <c r="G50" s="65"/>
      <c r="H50" s="64"/>
    </row>
    <row r="51" spans="1:8" s="63" customFormat="1" ht="12.75" customHeight="1">
      <c r="A51" s="64"/>
      <c r="B51" s="64"/>
      <c r="C51" s="64"/>
      <c r="D51" s="64"/>
      <c r="E51" s="65"/>
      <c r="F51" s="65"/>
      <c r="G51" s="65"/>
      <c r="H51" s="64"/>
    </row>
    <row r="52" spans="1:8" s="63" customFormat="1" ht="12.75" customHeight="1">
      <c r="A52" s="64"/>
      <c r="B52" s="64"/>
      <c r="C52" s="64"/>
      <c r="D52" s="64"/>
      <c r="E52" s="65"/>
      <c r="F52" s="65"/>
      <c r="G52" s="65"/>
      <c r="H52" s="64"/>
    </row>
    <row r="53" spans="1:8" s="63" customFormat="1" ht="12.75" customHeight="1">
      <c r="A53" s="64"/>
      <c r="B53" s="64"/>
      <c r="C53" s="64"/>
      <c r="D53" s="64"/>
      <c r="E53" s="65"/>
      <c r="F53" s="65"/>
      <c r="G53" s="65"/>
      <c r="H53" s="64"/>
    </row>
    <row r="54" spans="1:8" s="63" customFormat="1" ht="12.75" customHeight="1">
      <c r="A54" s="64"/>
      <c r="B54" s="64"/>
      <c r="C54" s="64"/>
      <c r="D54" s="64"/>
      <c r="E54" s="65"/>
      <c r="F54" s="65"/>
      <c r="G54" s="65"/>
      <c r="H54" s="64"/>
    </row>
    <row r="55" spans="1:8" s="63" customFormat="1" ht="12.75" customHeight="1">
      <c r="A55" s="64"/>
      <c r="B55" s="154" t="s">
        <v>18</v>
      </c>
      <c r="C55" s="154"/>
      <c r="D55" s="154"/>
      <c r="E55" s="154" t="s">
        <v>19</v>
      </c>
      <c r="F55" s="154"/>
      <c r="G55" s="154"/>
      <c r="H55" s="154"/>
    </row>
  </sheetData>
  <mergeCells count="14">
    <mergeCell ref="A2:H2"/>
    <mergeCell ref="A4:H4"/>
    <mergeCell ref="B5:H5"/>
    <mergeCell ref="D8:H8"/>
    <mergeCell ref="A15:C15"/>
    <mergeCell ref="D15:H15"/>
    <mergeCell ref="B55:D55"/>
    <mergeCell ref="E55:H55"/>
    <mergeCell ref="B32:C32"/>
    <mergeCell ref="B40:C40"/>
    <mergeCell ref="J43:J47"/>
    <mergeCell ref="B47:D47"/>
    <mergeCell ref="E47:H47"/>
    <mergeCell ref="E48:H48"/>
  </mergeCells>
  <pageMargins left="0.39370078740157477" right="0.39370078740157477" top="0.70905511811023614" bottom="0.70905511811023614" header="0.39370078740157477" footer="0.39370078740157477"/>
  <pageSetup paperSize="9" scale="56" fitToWidth="0" fitToHeight="0" pageOrder="overThenDown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H49"/>
  <sheetViews>
    <sheetView tabSelected="1" zoomScale="80" zoomScaleNormal="80" workbookViewId="0">
      <selection activeCell="I12" sqref="I12"/>
    </sheetView>
  </sheetViews>
  <sheetFormatPr baseColWidth="10" defaultRowHeight="15"/>
  <cols>
    <col min="1" max="2" width="35.375" style="67" customWidth="1"/>
    <col min="3" max="3" width="35.375" style="66" customWidth="1"/>
    <col min="4" max="4" width="24" style="67" customWidth="1"/>
    <col min="5" max="5" width="14.625" style="67" customWidth="1"/>
    <col min="6" max="6" width="13.25" style="66" customWidth="1"/>
    <col min="7" max="7" width="12.75" style="66" customWidth="1"/>
    <col min="8" max="8" width="30.75" style="66" customWidth="1"/>
    <col min="9" max="1021" width="10.625" style="66" customWidth="1"/>
    <col min="1022" max="1022" width="10.625" style="2" customWidth="1"/>
  </cols>
  <sheetData>
    <row r="1" spans="1:8" ht="21">
      <c r="A1" s="172" t="s">
        <v>41</v>
      </c>
      <c r="B1" s="172"/>
      <c r="C1" s="172"/>
      <c r="D1" s="172"/>
      <c r="E1" s="172"/>
      <c r="F1" s="172"/>
      <c r="H1" s="66" t="s">
        <v>50</v>
      </c>
    </row>
    <row r="2" spans="1:8" ht="21">
      <c r="A2" s="172" t="s">
        <v>51</v>
      </c>
      <c r="B2" s="172"/>
      <c r="C2" s="172"/>
      <c r="D2" s="172"/>
      <c r="E2" s="172"/>
      <c r="F2" s="172"/>
    </row>
    <row r="3" spans="1:8" ht="21">
      <c r="A3" s="153"/>
      <c r="B3" s="153"/>
    </row>
    <row r="4" spans="1:8">
      <c r="G4" s="171" t="s">
        <v>32</v>
      </c>
      <c r="H4" s="171"/>
    </row>
    <row r="5" spans="1:8" ht="30">
      <c r="A5" s="68" t="s">
        <v>34</v>
      </c>
      <c r="B5" s="68" t="s">
        <v>20</v>
      </c>
      <c r="C5" s="68" t="s">
        <v>21</v>
      </c>
      <c r="D5" s="68" t="s">
        <v>22</v>
      </c>
      <c r="E5" s="68" t="s">
        <v>42</v>
      </c>
      <c r="F5" s="68" t="s">
        <v>43</v>
      </c>
      <c r="G5" s="117" t="s">
        <v>23</v>
      </c>
      <c r="H5" s="117" t="s">
        <v>24</v>
      </c>
    </row>
    <row r="6" spans="1:8">
      <c r="A6" s="168" t="s">
        <v>26</v>
      </c>
      <c r="B6" s="98"/>
      <c r="C6" s="69"/>
      <c r="D6" s="70"/>
      <c r="E6" s="70"/>
      <c r="F6" s="93"/>
      <c r="G6" s="72"/>
      <c r="H6" s="71"/>
    </row>
    <row r="7" spans="1:8">
      <c r="A7" s="168"/>
      <c r="B7" s="152"/>
      <c r="C7" s="91"/>
      <c r="D7" s="90"/>
      <c r="E7" s="92"/>
      <c r="F7" s="93"/>
      <c r="G7" s="78"/>
      <c r="H7" s="71"/>
    </row>
    <row r="8" spans="1:8">
      <c r="A8" s="168"/>
      <c r="B8" s="152"/>
      <c r="C8" s="91"/>
      <c r="D8" s="90"/>
      <c r="E8" s="92"/>
      <c r="F8" s="93"/>
      <c r="G8" s="93"/>
      <c r="H8" s="71"/>
    </row>
    <row r="9" spans="1:8">
      <c r="A9" s="168"/>
      <c r="B9" s="152"/>
      <c r="C9" s="94"/>
      <c r="D9" s="90"/>
      <c r="E9" s="92"/>
      <c r="F9" s="93"/>
      <c r="G9" s="76"/>
      <c r="H9" s="71"/>
    </row>
    <row r="10" spans="1:8">
      <c r="A10" s="168"/>
      <c r="B10" s="152"/>
      <c r="C10" s="94"/>
      <c r="D10" s="90"/>
      <c r="E10" s="92"/>
      <c r="F10" s="93"/>
      <c r="G10" s="76"/>
      <c r="H10" s="74"/>
    </row>
    <row r="11" spans="1:8">
      <c r="A11" s="168"/>
      <c r="B11" s="81" t="s">
        <v>25</v>
      </c>
      <c r="C11" s="81"/>
      <c r="D11" s="82"/>
      <c r="E11" s="82"/>
      <c r="F11" s="83">
        <f>SUM(F6:F10)</f>
        <v>0</v>
      </c>
      <c r="G11" s="83">
        <f>SUM(G6:G10)</f>
        <v>0</v>
      </c>
      <c r="H11" s="71"/>
    </row>
    <row r="12" spans="1:8">
      <c r="A12" s="166"/>
      <c r="B12" s="169"/>
      <c r="C12" s="166"/>
      <c r="D12" s="166"/>
      <c r="E12" s="166"/>
      <c r="F12" s="166"/>
      <c r="G12" s="169"/>
      <c r="H12" s="113"/>
    </row>
    <row r="13" spans="1:8">
      <c r="A13" s="173" t="s">
        <v>27</v>
      </c>
      <c r="B13" s="150"/>
      <c r="C13" s="118"/>
      <c r="D13" s="95"/>
      <c r="E13" s="95"/>
      <c r="F13" s="95"/>
      <c r="G13" s="115"/>
      <c r="H13" s="116"/>
    </row>
    <row r="14" spans="1:8">
      <c r="A14" s="174"/>
      <c r="B14" s="152"/>
      <c r="C14" s="118"/>
      <c r="D14" s="95"/>
      <c r="E14" s="95"/>
      <c r="F14" s="95"/>
      <c r="G14" s="115"/>
      <c r="H14" s="116"/>
    </row>
    <row r="15" spans="1:8">
      <c r="A15" s="174"/>
      <c r="B15" s="152"/>
      <c r="C15" s="118"/>
      <c r="D15" s="95"/>
      <c r="E15" s="95"/>
      <c r="F15" s="95"/>
      <c r="G15" s="121"/>
      <c r="H15" s="116"/>
    </row>
    <row r="16" spans="1:8">
      <c r="A16" s="174"/>
      <c r="B16" s="152"/>
      <c r="C16" s="118"/>
      <c r="D16" s="95"/>
      <c r="E16" s="95"/>
      <c r="F16" s="95"/>
      <c r="G16" s="115"/>
      <c r="H16" s="116"/>
    </row>
    <row r="17" spans="1:1022" ht="15" customHeight="1">
      <c r="A17" s="174"/>
      <c r="B17" s="152"/>
      <c r="C17" s="119"/>
      <c r="D17" s="68"/>
      <c r="E17" s="70"/>
      <c r="F17" s="72"/>
      <c r="G17" s="114"/>
      <c r="H17" s="99"/>
    </row>
    <row r="18" spans="1:1022">
      <c r="A18" s="175"/>
      <c r="B18" s="81" t="s">
        <v>25</v>
      </c>
      <c r="C18" s="120"/>
      <c r="D18" s="82"/>
      <c r="E18" s="82"/>
      <c r="F18" s="83">
        <f>SUM(F17:F17)</f>
        <v>0</v>
      </c>
      <c r="G18" s="83">
        <f>SUM(G17:G17)</f>
        <v>0</v>
      </c>
      <c r="H18" s="71"/>
    </row>
    <row r="19" spans="1:1022">
      <c r="A19" s="166"/>
      <c r="B19" s="167"/>
      <c r="C19" s="166"/>
      <c r="D19" s="166"/>
      <c r="E19" s="166"/>
      <c r="F19" s="166"/>
      <c r="G19" s="166"/>
      <c r="H19" s="75"/>
      <c r="I19" s="84"/>
      <c r="J19" s="84"/>
      <c r="K19" s="84"/>
      <c r="L19" s="84"/>
      <c r="M19" s="84"/>
      <c r="N19" s="84"/>
      <c r="O19" s="84"/>
      <c r="P19" s="84"/>
      <c r="Q19" s="84"/>
      <c r="R19" s="84"/>
      <c r="S19" s="84"/>
      <c r="T19" s="84"/>
      <c r="U19" s="84"/>
      <c r="V19" s="84"/>
      <c r="W19" s="84"/>
      <c r="X19" s="84"/>
      <c r="Y19" s="84"/>
      <c r="Z19" s="84"/>
      <c r="AA19" s="84"/>
      <c r="AB19" s="84"/>
      <c r="AC19" s="84"/>
      <c r="AD19" s="84"/>
      <c r="AE19" s="84"/>
      <c r="AF19" s="84"/>
      <c r="AG19" s="84"/>
      <c r="AH19" s="84"/>
      <c r="AI19" s="84"/>
      <c r="AJ19" s="84"/>
      <c r="AK19" s="84"/>
      <c r="AL19" s="84"/>
      <c r="AM19" s="84"/>
      <c r="AN19" s="84"/>
      <c r="AO19" s="84"/>
      <c r="AP19" s="84"/>
      <c r="AQ19" s="84"/>
      <c r="AR19" s="84"/>
      <c r="AS19" s="84"/>
      <c r="AT19" s="84"/>
      <c r="AU19" s="84"/>
      <c r="AV19" s="84"/>
      <c r="AW19" s="84"/>
      <c r="AX19" s="84"/>
      <c r="AY19" s="84"/>
      <c r="AZ19" s="84"/>
      <c r="BA19" s="84"/>
      <c r="BB19" s="84"/>
      <c r="BC19" s="84"/>
      <c r="BD19" s="84"/>
      <c r="BE19" s="84"/>
      <c r="BF19" s="84"/>
      <c r="BG19" s="84"/>
      <c r="BH19" s="84"/>
      <c r="BI19" s="84"/>
      <c r="BJ19" s="84"/>
      <c r="BK19" s="84"/>
      <c r="BL19" s="84"/>
      <c r="BM19" s="84"/>
      <c r="BN19" s="84"/>
      <c r="BO19" s="84"/>
      <c r="BP19" s="84"/>
      <c r="BQ19" s="84"/>
      <c r="BR19" s="84"/>
      <c r="BS19" s="84"/>
      <c r="BT19" s="84"/>
      <c r="BU19" s="84"/>
      <c r="BV19" s="84"/>
      <c r="BW19" s="84"/>
      <c r="BX19" s="84"/>
      <c r="BY19" s="84"/>
      <c r="BZ19" s="84"/>
      <c r="CA19" s="84"/>
      <c r="CB19" s="84"/>
      <c r="CC19" s="84"/>
      <c r="CD19" s="84"/>
      <c r="CE19" s="84"/>
      <c r="CF19" s="84"/>
      <c r="CG19" s="84"/>
      <c r="CH19" s="84"/>
      <c r="CI19" s="84"/>
      <c r="CJ19" s="84"/>
      <c r="CK19" s="84"/>
      <c r="CL19" s="84"/>
      <c r="CM19" s="84"/>
      <c r="CN19" s="84"/>
      <c r="CO19" s="84"/>
      <c r="CP19" s="84"/>
      <c r="CQ19" s="84"/>
      <c r="CR19" s="84"/>
      <c r="CS19" s="84"/>
      <c r="CT19" s="84"/>
      <c r="CU19" s="84"/>
      <c r="CV19" s="84"/>
      <c r="CW19" s="84"/>
      <c r="CX19" s="84"/>
      <c r="CY19" s="84"/>
      <c r="CZ19" s="84"/>
      <c r="DA19" s="84"/>
      <c r="DB19" s="84"/>
      <c r="DC19" s="84"/>
      <c r="DD19" s="84"/>
      <c r="DE19" s="84"/>
      <c r="DF19" s="84"/>
      <c r="DG19" s="84"/>
      <c r="DH19" s="84"/>
      <c r="DI19" s="84"/>
      <c r="DJ19" s="84"/>
      <c r="DK19" s="84"/>
      <c r="DL19" s="84"/>
      <c r="DM19" s="84"/>
      <c r="DN19" s="84"/>
      <c r="DO19" s="84"/>
      <c r="DP19" s="84"/>
      <c r="DQ19" s="84"/>
      <c r="DR19" s="84"/>
      <c r="DS19" s="84"/>
      <c r="DT19" s="84"/>
      <c r="DU19" s="84"/>
      <c r="DV19" s="84"/>
      <c r="DW19" s="84"/>
      <c r="DX19" s="84"/>
      <c r="DY19" s="84"/>
      <c r="DZ19" s="84"/>
      <c r="EA19" s="84"/>
      <c r="EB19" s="84"/>
      <c r="EC19" s="84"/>
      <c r="ED19" s="84"/>
      <c r="EE19" s="84"/>
      <c r="EF19" s="84"/>
      <c r="EG19" s="84"/>
      <c r="EH19" s="84"/>
      <c r="EI19" s="84"/>
      <c r="EJ19" s="84"/>
      <c r="EK19" s="84"/>
      <c r="EL19" s="84"/>
      <c r="EM19" s="84"/>
      <c r="EN19" s="84"/>
      <c r="EO19" s="84"/>
      <c r="EP19" s="84"/>
      <c r="EQ19" s="84"/>
      <c r="ER19" s="84"/>
      <c r="ES19" s="84"/>
      <c r="ET19" s="84"/>
      <c r="EU19" s="84"/>
      <c r="EV19" s="84"/>
      <c r="EW19" s="84"/>
      <c r="EX19" s="84"/>
      <c r="EY19" s="84"/>
      <c r="EZ19" s="84"/>
      <c r="FA19" s="84"/>
      <c r="FB19" s="84"/>
      <c r="FC19" s="84"/>
      <c r="FD19" s="84"/>
      <c r="FE19" s="84"/>
      <c r="FF19" s="84"/>
      <c r="FG19" s="84"/>
      <c r="FH19" s="84"/>
      <c r="FI19" s="84"/>
      <c r="FJ19" s="84"/>
      <c r="FK19" s="84"/>
      <c r="FL19" s="84"/>
      <c r="FM19" s="84"/>
      <c r="FN19" s="84"/>
      <c r="FO19" s="84"/>
      <c r="FP19" s="84"/>
      <c r="FQ19" s="84"/>
      <c r="FR19" s="84"/>
      <c r="FS19" s="84"/>
      <c r="FT19" s="84"/>
      <c r="FU19" s="84"/>
      <c r="FV19" s="84"/>
      <c r="FW19" s="84"/>
      <c r="FX19" s="84"/>
      <c r="FY19" s="84"/>
      <c r="FZ19" s="84"/>
      <c r="GA19" s="84"/>
      <c r="GB19" s="84"/>
      <c r="GC19" s="84"/>
      <c r="GD19" s="84"/>
      <c r="GE19" s="84"/>
      <c r="GF19" s="84"/>
      <c r="GG19" s="84"/>
      <c r="GH19" s="84"/>
      <c r="GI19" s="84"/>
      <c r="GJ19" s="84"/>
      <c r="GK19" s="84"/>
      <c r="GL19" s="84"/>
      <c r="GM19" s="84"/>
      <c r="GN19" s="84"/>
      <c r="GO19" s="84"/>
      <c r="GP19" s="84"/>
      <c r="GQ19" s="84"/>
      <c r="GR19" s="84"/>
      <c r="GS19" s="84"/>
      <c r="GT19" s="84"/>
      <c r="GU19" s="84"/>
      <c r="GV19" s="84"/>
      <c r="GW19" s="84"/>
      <c r="GX19" s="84"/>
      <c r="GY19" s="84"/>
      <c r="GZ19" s="84"/>
      <c r="HA19" s="84"/>
      <c r="HB19" s="84"/>
      <c r="HC19" s="84"/>
      <c r="HD19" s="84"/>
      <c r="HE19" s="84"/>
      <c r="HF19" s="84"/>
      <c r="HG19" s="84"/>
      <c r="HH19" s="84"/>
      <c r="HI19" s="84"/>
      <c r="HJ19" s="84"/>
      <c r="HK19" s="84"/>
      <c r="HL19" s="84"/>
      <c r="HM19" s="84"/>
      <c r="HN19" s="84"/>
      <c r="HO19" s="84"/>
      <c r="HP19" s="84"/>
      <c r="HQ19" s="84"/>
      <c r="HR19" s="84"/>
      <c r="HS19" s="84"/>
      <c r="HT19" s="84"/>
      <c r="HU19" s="84"/>
      <c r="HV19" s="84"/>
      <c r="HW19" s="84"/>
      <c r="HX19" s="84"/>
      <c r="HY19" s="84"/>
      <c r="HZ19" s="84"/>
      <c r="IA19" s="84"/>
      <c r="IB19" s="84"/>
      <c r="IC19" s="84"/>
      <c r="ID19" s="84"/>
      <c r="IE19" s="84"/>
      <c r="IF19" s="84"/>
      <c r="IG19" s="84"/>
      <c r="IH19" s="84"/>
      <c r="II19" s="84"/>
      <c r="IJ19" s="84"/>
      <c r="IK19" s="84"/>
      <c r="IL19" s="84"/>
      <c r="IM19" s="84"/>
      <c r="IN19" s="84"/>
      <c r="IO19" s="84"/>
      <c r="IP19" s="84"/>
      <c r="IQ19" s="84"/>
      <c r="IR19" s="84"/>
      <c r="IS19" s="84"/>
      <c r="IT19" s="84"/>
      <c r="IU19" s="84"/>
      <c r="IV19" s="84"/>
      <c r="IW19" s="84"/>
      <c r="IX19" s="84"/>
      <c r="IY19" s="84"/>
      <c r="IZ19" s="84"/>
      <c r="JA19" s="84"/>
      <c r="JB19" s="84"/>
      <c r="JC19" s="84"/>
      <c r="JD19" s="84"/>
      <c r="JE19" s="84"/>
      <c r="JF19" s="84"/>
      <c r="JG19" s="84"/>
      <c r="JH19" s="84"/>
      <c r="JI19" s="84"/>
      <c r="JJ19" s="84"/>
      <c r="JK19" s="84"/>
      <c r="JL19" s="84"/>
      <c r="JM19" s="84"/>
      <c r="JN19" s="84"/>
      <c r="JO19" s="84"/>
      <c r="JP19" s="84"/>
      <c r="JQ19" s="84"/>
      <c r="JR19" s="84"/>
      <c r="JS19" s="84"/>
      <c r="JT19" s="84"/>
      <c r="JU19" s="84"/>
      <c r="JV19" s="84"/>
      <c r="JW19" s="84"/>
      <c r="JX19" s="84"/>
      <c r="JY19" s="84"/>
      <c r="JZ19" s="84"/>
      <c r="KA19" s="84"/>
      <c r="KB19" s="84"/>
      <c r="KC19" s="84"/>
      <c r="KD19" s="84"/>
      <c r="KE19" s="84"/>
      <c r="KF19" s="84"/>
      <c r="KG19" s="84"/>
      <c r="KH19" s="84"/>
      <c r="KI19" s="84"/>
      <c r="KJ19" s="84"/>
      <c r="KK19" s="84"/>
      <c r="KL19" s="84"/>
      <c r="KM19" s="84"/>
      <c r="KN19" s="84"/>
      <c r="KO19" s="84"/>
      <c r="KP19" s="84"/>
      <c r="KQ19" s="84"/>
      <c r="KR19" s="84"/>
      <c r="KS19" s="84"/>
      <c r="KT19" s="84"/>
      <c r="KU19" s="84"/>
      <c r="KV19" s="84"/>
      <c r="KW19" s="84"/>
      <c r="KX19" s="84"/>
      <c r="KY19" s="84"/>
      <c r="KZ19" s="84"/>
      <c r="LA19" s="84"/>
      <c r="LB19" s="84"/>
      <c r="LC19" s="84"/>
      <c r="LD19" s="84"/>
      <c r="LE19" s="84"/>
      <c r="LF19" s="84"/>
      <c r="LG19" s="84"/>
      <c r="LH19" s="84"/>
      <c r="LI19" s="84"/>
      <c r="LJ19" s="84"/>
      <c r="LK19" s="84"/>
      <c r="LL19" s="84"/>
      <c r="LM19" s="84"/>
      <c r="LN19" s="84"/>
      <c r="LO19" s="84"/>
      <c r="LP19" s="84"/>
      <c r="LQ19" s="84"/>
      <c r="LR19" s="84"/>
      <c r="LS19" s="84"/>
      <c r="LT19" s="84"/>
      <c r="LU19" s="84"/>
      <c r="LV19" s="84"/>
      <c r="LW19" s="84"/>
      <c r="LX19" s="84"/>
      <c r="LY19" s="84"/>
      <c r="LZ19" s="84"/>
      <c r="MA19" s="84"/>
      <c r="MB19" s="84"/>
      <c r="MC19" s="84"/>
      <c r="MD19" s="84"/>
      <c r="ME19" s="84"/>
      <c r="MF19" s="84"/>
      <c r="MG19" s="84"/>
      <c r="MH19" s="84"/>
      <c r="MI19" s="84"/>
      <c r="MJ19" s="84"/>
      <c r="MK19" s="84"/>
      <c r="ML19" s="84"/>
      <c r="MM19" s="84"/>
      <c r="MN19" s="84"/>
      <c r="MO19" s="84"/>
      <c r="MP19" s="84"/>
      <c r="MQ19" s="84"/>
      <c r="MR19" s="84"/>
      <c r="MS19" s="84"/>
      <c r="MT19" s="84"/>
      <c r="MU19" s="84"/>
      <c r="MV19" s="84"/>
      <c r="MW19" s="84"/>
      <c r="MX19" s="84"/>
      <c r="MY19" s="84"/>
      <c r="MZ19" s="84"/>
      <c r="NA19" s="84"/>
      <c r="NB19" s="84"/>
      <c r="NC19" s="84"/>
      <c r="ND19" s="84"/>
      <c r="NE19" s="84"/>
      <c r="NF19" s="84"/>
      <c r="NG19" s="84"/>
      <c r="NH19" s="84"/>
      <c r="NI19" s="84"/>
      <c r="NJ19" s="84"/>
      <c r="NK19" s="84"/>
      <c r="NL19" s="84"/>
      <c r="NM19" s="84"/>
      <c r="NN19" s="84"/>
      <c r="NO19" s="84"/>
      <c r="NP19" s="84"/>
      <c r="NQ19" s="84"/>
      <c r="NR19" s="84"/>
      <c r="NS19" s="84"/>
      <c r="NT19" s="84"/>
      <c r="NU19" s="84"/>
      <c r="NV19" s="84"/>
      <c r="NW19" s="84"/>
      <c r="NX19" s="84"/>
      <c r="NY19" s="84"/>
      <c r="NZ19" s="84"/>
      <c r="OA19" s="84"/>
      <c r="OB19" s="84"/>
      <c r="OC19" s="84"/>
      <c r="OD19" s="84"/>
      <c r="OE19" s="84"/>
      <c r="OF19" s="84"/>
      <c r="OG19" s="84"/>
      <c r="OH19" s="84"/>
      <c r="OI19" s="84"/>
      <c r="OJ19" s="84"/>
      <c r="OK19" s="84"/>
      <c r="OL19" s="84"/>
      <c r="OM19" s="84"/>
      <c r="ON19" s="84"/>
      <c r="OO19" s="84"/>
      <c r="OP19" s="84"/>
      <c r="OQ19" s="84"/>
      <c r="OR19" s="84"/>
      <c r="OS19" s="84"/>
      <c r="OT19" s="84"/>
      <c r="OU19" s="84"/>
      <c r="OV19" s="84"/>
      <c r="OW19" s="84"/>
      <c r="OX19" s="84"/>
      <c r="OY19" s="84"/>
      <c r="OZ19" s="84"/>
      <c r="PA19" s="84"/>
      <c r="PB19" s="84"/>
      <c r="PC19" s="84"/>
      <c r="PD19" s="84"/>
      <c r="PE19" s="84"/>
      <c r="PF19" s="84"/>
      <c r="PG19" s="84"/>
      <c r="PH19" s="84"/>
      <c r="PI19" s="84"/>
      <c r="PJ19" s="84"/>
      <c r="PK19" s="84"/>
      <c r="PL19" s="84"/>
      <c r="PM19" s="84"/>
      <c r="PN19" s="84"/>
      <c r="PO19" s="84"/>
      <c r="PP19" s="84"/>
      <c r="PQ19" s="84"/>
      <c r="PR19" s="84"/>
      <c r="PS19" s="84"/>
      <c r="PT19" s="84"/>
      <c r="PU19" s="84"/>
      <c r="PV19" s="84"/>
      <c r="PW19" s="84"/>
      <c r="PX19" s="84"/>
      <c r="PY19" s="84"/>
      <c r="PZ19" s="84"/>
      <c r="QA19" s="84"/>
      <c r="QB19" s="84"/>
      <c r="QC19" s="84"/>
      <c r="QD19" s="84"/>
      <c r="QE19" s="84"/>
      <c r="QF19" s="84"/>
      <c r="QG19" s="84"/>
      <c r="QH19" s="84"/>
      <c r="QI19" s="84"/>
      <c r="QJ19" s="84"/>
      <c r="QK19" s="84"/>
      <c r="QL19" s="84"/>
      <c r="QM19" s="84"/>
      <c r="QN19" s="84"/>
      <c r="QO19" s="84"/>
      <c r="QP19" s="84"/>
      <c r="QQ19" s="84"/>
      <c r="QR19" s="84"/>
      <c r="QS19" s="84"/>
      <c r="QT19" s="84"/>
      <c r="QU19" s="84"/>
      <c r="QV19" s="84"/>
      <c r="QW19" s="84"/>
      <c r="QX19" s="84"/>
      <c r="QY19" s="84"/>
      <c r="QZ19" s="84"/>
      <c r="RA19" s="84"/>
      <c r="RB19" s="84"/>
      <c r="RC19" s="84"/>
      <c r="RD19" s="84"/>
      <c r="RE19" s="84"/>
      <c r="RF19" s="84"/>
      <c r="RG19" s="84"/>
      <c r="RH19" s="84"/>
      <c r="RI19" s="84"/>
      <c r="RJ19" s="84"/>
      <c r="RK19" s="84"/>
      <c r="RL19" s="84"/>
      <c r="RM19" s="84"/>
      <c r="RN19" s="84"/>
      <c r="RO19" s="84"/>
      <c r="RP19" s="84"/>
      <c r="RQ19" s="84"/>
      <c r="RR19" s="84"/>
      <c r="RS19" s="84"/>
      <c r="RT19" s="84"/>
      <c r="RU19" s="84"/>
      <c r="RV19" s="84"/>
      <c r="RW19" s="84"/>
      <c r="RX19" s="84"/>
      <c r="RY19" s="84"/>
      <c r="RZ19" s="84"/>
      <c r="SA19" s="84"/>
      <c r="SB19" s="84"/>
      <c r="SC19" s="84"/>
      <c r="SD19" s="84"/>
      <c r="SE19" s="84"/>
      <c r="SF19" s="84"/>
      <c r="SG19" s="84"/>
      <c r="SH19" s="84"/>
      <c r="SI19" s="84"/>
      <c r="SJ19" s="84"/>
      <c r="SK19" s="84"/>
      <c r="SL19" s="84"/>
      <c r="SM19" s="84"/>
      <c r="SN19" s="84"/>
      <c r="SO19" s="84"/>
      <c r="SP19" s="84"/>
      <c r="SQ19" s="84"/>
      <c r="SR19" s="84"/>
      <c r="SS19" s="84"/>
      <c r="ST19" s="84"/>
      <c r="SU19" s="84"/>
      <c r="SV19" s="84"/>
      <c r="SW19" s="84"/>
      <c r="SX19" s="84"/>
      <c r="SY19" s="84"/>
      <c r="SZ19" s="84"/>
      <c r="TA19" s="84"/>
      <c r="TB19" s="84"/>
      <c r="TC19" s="84"/>
      <c r="TD19" s="84"/>
      <c r="TE19" s="84"/>
      <c r="TF19" s="84"/>
      <c r="TG19" s="84"/>
      <c r="TH19" s="84"/>
      <c r="TI19" s="84"/>
      <c r="TJ19" s="84"/>
      <c r="TK19" s="84"/>
      <c r="TL19" s="84"/>
      <c r="TM19" s="84"/>
      <c r="TN19" s="84"/>
      <c r="TO19" s="84"/>
      <c r="TP19" s="84"/>
      <c r="TQ19" s="84"/>
      <c r="TR19" s="84"/>
      <c r="TS19" s="84"/>
      <c r="TT19" s="84"/>
      <c r="TU19" s="84"/>
      <c r="TV19" s="84"/>
      <c r="TW19" s="84"/>
      <c r="TX19" s="84"/>
      <c r="TY19" s="84"/>
      <c r="TZ19" s="84"/>
      <c r="UA19" s="84"/>
      <c r="UB19" s="84"/>
      <c r="UC19" s="84"/>
      <c r="UD19" s="84"/>
      <c r="UE19" s="84"/>
      <c r="UF19" s="84"/>
      <c r="UG19" s="84"/>
      <c r="UH19" s="84"/>
      <c r="UI19" s="84"/>
      <c r="UJ19" s="84"/>
      <c r="UK19" s="84"/>
      <c r="UL19" s="84"/>
      <c r="UM19" s="84"/>
      <c r="UN19" s="84"/>
      <c r="UO19" s="84"/>
      <c r="UP19" s="84"/>
      <c r="UQ19" s="84"/>
      <c r="UR19" s="84"/>
      <c r="US19" s="84"/>
      <c r="UT19" s="84"/>
      <c r="UU19" s="84"/>
      <c r="UV19" s="84"/>
      <c r="UW19" s="84"/>
      <c r="UX19" s="84"/>
      <c r="UY19" s="84"/>
      <c r="UZ19" s="84"/>
      <c r="VA19" s="84"/>
      <c r="VB19" s="84"/>
      <c r="VC19" s="84"/>
      <c r="VD19" s="84"/>
      <c r="VE19" s="84"/>
      <c r="VF19" s="84"/>
      <c r="VG19" s="84"/>
      <c r="VH19" s="84"/>
      <c r="VI19" s="84"/>
      <c r="VJ19" s="84"/>
      <c r="VK19" s="84"/>
      <c r="VL19" s="84"/>
      <c r="VM19" s="84"/>
      <c r="VN19" s="84"/>
      <c r="VO19" s="84"/>
      <c r="VP19" s="84"/>
      <c r="VQ19" s="84"/>
      <c r="VR19" s="84"/>
      <c r="VS19" s="84"/>
      <c r="VT19" s="84"/>
      <c r="VU19" s="84"/>
      <c r="VV19" s="84"/>
      <c r="VW19" s="84"/>
      <c r="VX19" s="84"/>
      <c r="VY19" s="84"/>
      <c r="VZ19" s="84"/>
      <c r="WA19" s="84"/>
      <c r="WB19" s="84"/>
      <c r="WC19" s="84"/>
      <c r="WD19" s="84"/>
      <c r="WE19" s="84"/>
      <c r="WF19" s="84"/>
      <c r="WG19" s="84"/>
      <c r="WH19" s="84"/>
      <c r="WI19" s="84"/>
      <c r="WJ19" s="84"/>
      <c r="WK19" s="84"/>
      <c r="WL19" s="84"/>
      <c r="WM19" s="84"/>
      <c r="WN19" s="84"/>
      <c r="WO19" s="84"/>
      <c r="WP19" s="84"/>
      <c r="WQ19" s="84"/>
      <c r="WR19" s="84"/>
      <c r="WS19" s="84"/>
      <c r="WT19" s="84"/>
      <c r="WU19" s="84"/>
      <c r="WV19" s="84"/>
      <c r="WW19" s="84"/>
      <c r="WX19" s="84"/>
      <c r="WY19" s="84"/>
      <c r="WZ19" s="84"/>
      <c r="XA19" s="84"/>
      <c r="XB19" s="84"/>
      <c r="XC19" s="84"/>
      <c r="XD19" s="84"/>
      <c r="XE19" s="84"/>
      <c r="XF19" s="84"/>
      <c r="XG19" s="84"/>
      <c r="XH19" s="84"/>
      <c r="XI19" s="84"/>
      <c r="XJ19" s="84"/>
      <c r="XK19" s="84"/>
      <c r="XL19" s="84"/>
      <c r="XM19" s="84"/>
      <c r="XN19" s="84"/>
      <c r="XO19" s="84"/>
      <c r="XP19" s="84"/>
      <c r="XQ19" s="84"/>
      <c r="XR19" s="84"/>
      <c r="XS19" s="84"/>
      <c r="XT19" s="84"/>
      <c r="XU19" s="84"/>
      <c r="XV19" s="84"/>
      <c r="XW19" s="84"/>
      <c r="XX19" s="84"/>
      <c r="XY19" s="84"/>
      <c r="XZ19" s="84"/>
      <c r="YA19" s="84"/>
      <c r="YB19" s="84"/>
      <c r="YC19" s="84"/>
      <c r="YD19" s="84"/>
      <c r="YE19" s="84"/>
      <c r="YF19" s="84"/>
      <c r="YG19" s="84"/>
      <c r="YH19" s="84"/>
      <c r="YI19" s="84"/>
      <c r="YJ19" s="84"/>
      <c r="YK19" s="84"/>
      <c r="YL19" s="84"/>
      <c r="YM19" s="84"/>
      <c r="YN19" s="84"/>
      <c r="YO19" s="84"/>
      <c r="YP19" s="84"/>
      <c r="YQ19" s="84"/>
      <c r="YR19" s="84"/>
      <c r="YS19" s="84"/>
      <c r="YT19" s="84"/>
      <c r="YU19" s="84"/>
      <c r="YV19" s="84"/>
      <c r="YW19" s="84"/>
      <c r="YX19" s="84"/>
      <c r="YY19" s="84"/>
      <c r="YZ19" s="84"/>
      <c r="ZA19" s="84"/>
      <c r="ZB19" s="84"/>
      <c r="ZC19" s="84"/>
      <c r="ZD19" s="84"/>
      <c r="ZE19" s="84"/>
      <c r="ZF19" s="84"/>
      <c r="ZG19" s="84"/>
      <c r="ZH19" s="84"/>
      <c r="ZI19" s="84"/>
      <c r="ZJ19" s="84"/>
      <c r="ZK19" s="84"/>
      <c r="ZL19" s="84"/>
      <c r="ZM19" s="84"/>
      <c r="ZN19" s="84"/>
      <c r="ZO19" s="84"/>
      <c r="ZP19" s="84"/>
      <c r="ZQ19" s="84"/>
      <c r="ZR19" s="84"/>
      <c r="ZS19" s="84"/>
      <c r="ZT19" s="84"/>
      <c r="ZU19" s="84"/>
      <c r="ZV19" s="84"/>
      <c r="ZW19" s="84"/>
      <c r="ZX19" s="84"/>
      <c r="ZY19" s="84"/>
      <c r="ZZ19" s="84"/>
      <c r="AAA19" s="84"/>
      <c r="AAB19" s="84"/>
      <c r="AAC19" s="84"/>
      <c r="AAD19" s="84"/>
      <c r="AAE19" s="84"/>
      <c r="AAF19" s="84"/>
      <c r="AAG19" s="84"/>
      <c r="AAH19" s="84"/>
      <c r="AAI19" s="84"/>
      <c r="AAJ19" s="84"/>
      <c r="AAK19" s="84"/>
      <c r="AAL19" s="84"/>
      <c r="AAM19" s="84"/>
      <c r="AAN19" s="84"/>
      <c r="AAO19" s="84"/>
      <c r="AAP19" s="84"/>
      <c r="AAQ19" s="84"/>
      <c r="AAR19" s="84"/>
      <c r="AAS19" s="84"/>
      <c r="AAT19" s="84"/>
      <c r="AAU19" s="84"/>
      <c r="AAV19" s="84"/>
      <c r="AAW19" s="84"/>
      <c r="AAX19" s="84"/>
      <c r="AAY19" s="84"/>
      <c r="AAZ19" s="84"/>
      <c r="ABA19" s="84"/>
      <c r="ABB19" s="84"/>
      <c r="ABC19" s="84"/>
      <c r="ABD19" s="84"/>
      <c r="ABE19" s="84"/>
      <c r="ABF19" s="84"/>
      <c r="ABG19" s="84"/>
      <c r="ABH19" s="84"/>
      <c r="ABI19" s="84"/>
      <c r="ABJ19" s="84"/>
      <c r="ABK19" s="84"/>
      <c r="ABL19" s="84"/>
      <c r="ABM19" s="84"/>
      <c r="ABN19" s="84"/>
      <c r="ABO19" s="84"/>
      <c r="ABP19" s="84"/>
      <c r="ABQ19" s="84"/>
      <c r="ABR19" s="84"/>
      <c r="ABS19" s="84"/>
      <c r="ABT19" s="84"/>
      <c r="ABU19" s="84"/>
      <c r="ABV19" s="84"/>
      <c r="ABW19" s="84"/>
      <c r="ABX19" s="84"/>
      <c r="ABY19" s="84"/>
      <c r="ABZ19" s="84"/>
      <c r="ACA19" s="84"/>
      <c r="ACB19" s="84"/>
      <c r="ACC19" s="84"/>
      <c r="ACD19" s="84"/>
      <c r="ACE19" s="84"/>
      <c r="ACF19" s="84"/>
      <c r="ACG19" s="84"/>
      <c r="ACH19" s="84"/>
      <c r="ACI19" s="84"/>
      <c r="ACJ19" s="84"/>
      <c r="ACK19" s="84"/>
      <c r="ACL19" s="84"/>
      <c r="ACM19" s="84"/>
      <c r="ACN19" s="84"/>
      <c r="ACO19" s="84"/>
      <c r="ACP19" s="84"/>
      <c r="ACQ19" s="84"/>
      <c r="ACR19" s="84"/>
      <c r="ACS19" s="84"/>
      <c r="ACT19" s="84"/>
      <c r="ACU19" s="84"/>
      <c r="ACV19" s="84"/>
      <c r="ACW19" s="84"/>
      <c r="ACX19" s="84"/>
      <c r="ACY19" s="84"/>
      <c r="ACZ19" s="84"/>
      <c r="ADA19" s="84"/>
      <c r="ADB19" s="84"/>
      <c r="ADC19" s="84"/>
      <c r="ADD19" s="84"/>
      <c r="ADE19" s="84"/>
      <c r="ADF19" s="84"/>
      <c r="ADG19" s="84"/>
      <c r="ADH19" s="84"/>
      <c r="ADI19" s="84"/>
      <c r="ADJ19" s="84"/>
      <c r="ADK19" s="84"/>
      <c r="ADL19" s="84"/>
      <c r="ADM19" s="84"/>
      <c r="ADN19" s="84"/>
      <c r="ADO19" s="84"/>
      <c r="ADP19" s="84"/>
      <c r="ADQ19" s="84"/>
      <c r="ADR19" s="84"/>
      <c r="ADS19" s="84"/>
      <c r="ADT19" s="84"/>
      <c r="ADU19" s="84"/>
      <c r="ADV19" s="84"/>
      <c r="ADW19" s="84"/>
      <c r="ADX19" s="84"/>
      <c r="ADY19" s="84"/>
      <c r="ADZ19" s="84"/>
      <c r="AEA19" s="84"/>
      <c r="AEB19" s="84"/>
      <c r="AEC19" s="84"/>
      <c r="AED19" s="84"/>
      <c r="AEE19" s="84"/>
      <c r="AEF19" s="84"/>
      <c r="AEG19" s="84"/>
      <c r="AEH19" s="84"/>
      <c r="AEI19" s="84"/>
      <c r="AEJ19" s="84"/>
      <c r="AEK19" s="84"/>
      <c r="AEL19" s="84"/>
      <c r="AEM19" s="84"/>
      <c r="AEN19" s="84"/>
      <c r="AEO19" s="84"/>
      <c r="AEP19" s="84"/>
      <c r="AEQ19" s="84"/>
      <c r="AER19" s="84"/>
      <c r="AES19" s="84"/>
      <c r="AET19" s="84"/>
      <c r="AEU19" s="84"/>
      <c r="AEV19" s="84"/>
      <c r="AEW19" s="84"/>
      <c r="AEX19" s="84"/>
      <c r="AEY19" s="84"/>
      <c r="AEZ19" s="84"/>
      <c r="AFA19" s="84"/>
      <c r="AFB19" s="84"/>
      <c r="AFC19" s="84"/>
      <c r="AFD19" s="84"/>
      <c r="AFE19" s="84"/>
      <c r="AFF19" s="84"/>
      <c r="AFG19" s="84"/>
      <c r="AFH19" s="84"/>
      <c r="AFI19" s="84"/>
      <c r="AFJ19" s="84"/>
      <c r="AFK19" s="84"/>
      <c r="AFL19" s="84"/>
      <c r="AFM19" s="84"/>
      <c r="AFN19" s="84"/>
      <c r="AFO19" s="84"/>
      <c r="AFP19" s="84"/>
      <c r="AFQ19" s="84"/>
      <c r="AFR19" s="84"/>
      <c r="AFS19" s="84"/>
      <c r="AFT19" s="84"/>
      <c r="AFU19" s="84"/>
      <c r="AFV19" s="84"/>
      <c r="AFW19" s="84"/>
      <c r="AFX19" s="84"/>
      <c r="AFY19" s="84"/>
      <c r="AFZ19" s="84"/>
      <c r="AGA19" s="84"/>
      <c r="AGB19" s="84"/>
      <c r="AGC19" s="84"/>
      <c r="AGD19" s="84"/>
      <c r="AGE19" s="84"/>
      <c r="AGF19" s="84"/>
      <c r="AGG19" s="84"/>
      <c r="AGH19" s="84"/>
      <c r="AGI19" s="84"/>
      <c r="AGJ19" s="84"/>
      <c r="AGK19" s="84"/>
      <c r="AGL19" s="84"/>
      <c r="AGM19" s="84"/>
      <c r="AGN19" s="84"/>
      <c r="AGO19" s="84"/>
      <c r="AGP19" s="84"/>
      <c r="AGQ19" s="84"/>
      <c r="AGR19" s="84"/>
      <c r="AGS19" s="84"/>
      <c r="AGT19" s="84"/>
      <c r="AGU19" s="84"/>
      <c r="AGV19" s="84"/>
      <c r="AGW19" s="84"/>
      <c r="AGX19" s="84"/>
      <c r="AGY19" s="84"/>
      <c r="AGZ19" s="84"/>
      <c r="AHA19" s="84"/>
      <c r="AHB19" s="84"/>
      <c r="AHC19" s="84"/>
      <c r="AHD19" s="84"/>
      <c r="AHE19" s="84"/>
      <c r="AHF19" s="84"/>
      <c r="AHG19" s="84"/>
      <c r="AHH19" s="84"/>
      <c r="AHI19" s="84"/>
      <c r="AHJ19" s="84"/>
      <c r="AHK19" s="84"/>
      <c r="AHL19" s="84"/>
      <c r="AHM19" s="84"/>
      <c r="AHN19" s="84"/>
      <c r="AHO19" s="84"/>
      <c r="AHP19" s="84"/>
      <c r="AHQ19" s="84"/>
      <c r="AHR19" s="84"/>
      <c r="AHS19" s="84"/>
      <c r="AHT19" s="84"/>
      <c r="AHU19" s="84"/>
      <c r="AHV19" s="84"/>
      <c r="AHW19" s="84"/>
      <c r="AHX19" s="84"/>
      <c r="AHY19" s="84"/>
      <c r="AHZ19" s="84"/>
      <c r="AIA19" s="84"/>
      <c r="AIB19" s="84"/>
      <c r="AIC19" s="84"/>
      <c r="AID19" s="84"/>
      <c r="AIE19" s="84"/>
      <c r="AIF19" s="84"/>
      <c r="AIG19" s="84"/>
      <c r="AIH19" s="84"/>
      <c r="AII19" s="84"/>
      <c r="AIJ19" s="84"/>
      <c r="AIK19" s="84"/>
      <c r="AIL19" s="84"/>
      <c r="AIM19" s="84"/>
      <c r="AIN19" s="84"/>
      <c r="AIO19" s="84"/>
      <c r="AIP19" s="84"/>
      <c r="AIQ19" s="84"/>
      <c r="AIR19" s="84"/>
      <c r="AIS19" s="84"/>
      <c r="AIT19" s="84"/>
      <c r="AIU19" s="84"/>
      <c r="AIV19" s="84"/>
      <c r="AIW19" s="84"/>
      <c r="AIX19" s="84"/>
      <c r="AIY19" s="84"/>
      <c r="AIZ19" s="84"/>
      <c r="AJA19" s="84"/>
      <c r="AJB19" s="84"/>
      <c r="AJC19" s="84"/>
      <c r="AJD19" s="84"/>
      <c r="AJE19" s="84"/>
      <c r="AJF19" s="84"/>
      <c r="AJG19" s="84"/>
      <c r="AJH19" s="84"/>
      <c r="AJI19" s="84"/>
      <c r="AJJ19" s="84"/>
      <c r="AJK19" s="84"/>
      <c r="AJL19" s="84"/>
      <c r="AJM19" s="84"/>
      <c r="AJN19" s="84"/>
      <c r="AJO19" s="84"/>
      <c r="AJP19" s="84"/>
      <c r="AJQ19" s="84"/>
      <c r="AJR19" s="84"/>
      <c r="AJS19" s="84"/>
      <c r="AJT19" s="84"/>
      <c r="AJU19" s="84"/>
      <c r="AJV19" s="84"/>
      <c r="AJW19" s="84"/>
      <c r="AJX19" s="84"/>
      <c r="AJY19" s="84"/>
      <c r="AJZ19" s="84"/>
      <c r="AKA19" s="84"/>
      <c r="AKB19" s="84"/>
      <c r="AKC19" s="84"/>
      <c r="AKD19" s="84"/>
      <c r="AKE19" s="84"/>
      <c r="AKF19" s="84"/>
      <c r="AKG19" s="84"/>
      <c r="AKH19" s="84"/>
      <c r="AKI19" s="84"/>
      <c r="AKJ19" s="84"/>
      <c r="AKK19" s="84"/>
      <c r="AKL19" s="84"/>
      <c r="AKM19" s="84"/>
      <c r="AKN19" s="84"/>
      <c r="AKO19" s="84"/>
      <c r="AKP19" s="84"/>
      <c r="AKQ19" s="84"/>
      <c r="AKR19" s="84"/>
      <c r="AKS19" s="84"/>
      <c r="AKT19" s="84"/>
      <c r="AKU19" s="84"/>
      <c r="AKV19" s="84"/>
      <c r="AKW19" s="84"/>
      <c r="AKX19" s="84"/>
      <c r="AKY19" s="84"/>
      <c r="AKZ19" s="84"/>
      <c r="ALA19" s="84"/>
      <c r="ALB19" s="84"/>
      <c r="ALC19" s="84"/>
      <c r="ALD19" s="84"/>
      <c r="ALE19" s="84"/>
      <c r="ALF19" s="84"/>
      <c r="ALG19" s="84"/>
      <c r="ALH19" s="84"/>
      <c r="ALI19" s="84"/>
      <c r="ALJ19" s="84"/>
      <c r="ALK19" s="84"/>
      <c r="ALL19" s="84"/>
      <c r="ALM19" s="84"/>
      <c r="ALN19" s="84"/>
      <c r="ALO19" s="84"/>
      <c r="ALP19" s="84"/>
      <c r="ALQ19" s="84"/>
      <c r="ALR19" s="84"/>
      <c r="ALS19" s="84"/>
      <c r="ALT19" s="84"/>
      <c r="ALU19" s="84"/>
      <c r="ALV19" s="84"/>
      <c r="ALW19" s="84"/>
      <c r="ALX19" s="84"/>
      <c r="ALY19" s="84"/>
      <c r="ALZ19" s="84"/>
      <c r="AMA19" s="84"/>
      <c r="AMB19" s="84"/>
      <c r="AMC19" s="84"/>
      <c r="AMD19" s="84"/>
      <c r="AME19" s="84"/>
      <c r="AMF19" s="84"/>
      <c r="AMG19" s="84"/>
      <c r="AMH19" s="61"/>
    </row>
    <row r="20" spans="1:1022">
      <c r="A20" s="168" t="s">
        <v>28</v>
      </c>
      <c r="B20" s="150"/>
      <c r="C20" s="74"/>
      <c r="D20" s="68"/>
      <c r="E20" s="68"/>
      <c r="F20" s="85"/>
      <c r="G20" s="73"/>
      <c r="H20" s="74"/>
    </row>
    <row r="21" spans="1:1022">
      <c r="A21" s="168"/>
      <c r="B21" s="150"/>
      <c r="C21" s="74"/>
      <c r="D21" s="68"/>
      <c r="E21" s="68"/>
      <c r="F21" s="85"/>
      <c r="G21" s="73"/>
      <c r="H21" s="71"/>
    </row>
    <row r="22" spans="1:1022">
      <c r="A22" s="168"/>
      <c r="B22" s="150"/>
      <c r="C22" s="74"/>
      <c r="D22" s="68"/>
      <c r="E22" s="68"/>
      <c r="F22" s="85"/>
      <c r="G22" s="85"/>
      <c r="H22" s="74"/>
    </row>
    <row r="23" spans="1:1022">
      <c r="A23" s="168"/>
      <c r="B23" s="150"/>
      <c r="C23" s="74"/>
      <c r="D23" s="68"/>
      <c r="E23" s="68"/>
      <c r="F23" s="85"/>
      <c r="G23" s="73"/>
      <c r="H23" s="74"/>
    </row>
    <row r="24" spans="1:1022">
      <c r="A24" s="168"/>
      <c r="B24" s="150"/>
      <c r="C24" s="71"/>
      <c r="D24" s="70"/>
      <c r="E24" s="68"/>
      <c r="F24" s="85"/>
      <c r="G24" s="76"/>
      <c r="H24" s="71"/>
    </row>
    <row r="25" spans="1:1022">
      <c r="A25" s="168"/>
      <c r="B25" s="81" t="s">
        <v>25</v>
      </c>
      <c r="C25" s="81"/>
      <c r="D25" s="82"/>
      <c r="E25" s="82"/>
      <c r="F25" s="83">
        <f>SUM(F20:F24)</f>
        <v>0</v>
      </c>
      <c r="G25" s="83">
        <f>SUM(G20:G24)</f>
        <v>0</v>
      </c>
      <c r="H25" s="71"/>
    </row>
    <row r="26" spans="1:1022">
      <c r="A26" s="169"/>
      <c r="B26" s="169"/>
      <c r="C26" s="169"/>
      <c r="D26" s="169"/>
      <c r="E26" s="169"/>
      <c r="F26" s="169"/>
      <c r="G26" s="169"/>
      <c r="H26" s="148"/>
      <c r="I26" s="84"/>
      <c r="J26" s="84"/>
      <c r="K26" s="84"/>
      <c r="L26" s="84"/>
      <c r="M26" s="84"/>
      <c r="N26" s="84"/>
      <c r="O26" s="84"/>
      <c r="P26" s="84"/>
      <c r="Q26" s="84"/>
      <c r="R26" s="84"/>
      <c r="S26" s="84"/>
      <c r="T26" s="84"/>
      <c r="U26" s="84"/>
      <c r="V26" s="84"/>
      <c r="W26" s="84"/>
      <c r="X26" s="84"/>
      <c r="Y26" s="84"/>
      <c r="Z26" s="84"/>
      <c r="AA26" s="84"/>
      <c r="AB26" s="84"/>
      <c r="AC26" s="84"/>
      <c r="AD26" s="84"/>
      <c r="AE26" s="84"/>
      <c r="AF26" s="84"/>
      <c r="AG26" s="84"/>
      <c r="AH26" s="84"/>
      <c r="AI26" s="84"/>
      <c r="AJ26" s="84"/>
      <c r="AK26" s="84"/>
      <c r="AL26" s="84"/>
      <c r="AM26" s="84"/>
      <c r="AN26" s="84"/>
      <c r="AO26" s="84"/>
      <c r="AP26" s="84"/>
      <c r="AQ26" s="84"/>
      <c r="AR26" s="84"/>
      <c r="AS26" s="84"/>
      <c r="AT26" s="84"/>
      <c r="AU26" s="84"/>
      <c r="AV26" s="84"/>
      <c r="AW26" s="84"/>
      <c r="AX26" s="84"/>
      <c r="AY26" s="84"/>
      <c r="AZ26" s="84"/>
      <c r="BA26" s="84"/>
      <c r="BB26" s="84"/>
      <c r="BC26" s="84"/>
      <c r="BD26" s="84"/>
      <c r="BE26" s="84"/>
      <c r="BF26" s="84"/>
      <c r="BG26" s="84"/>
      <c r="BH26" s="84"/>
      <c r="BI26" s="84"/>
      <c r="BJ26" s="84"/>
      <c r="BK26" s="84"/>
      <c r="BL26" s="84"/>
      <c r="BM26" s="84"/>
      <c r="BN26" s="84"/>
      <c r="BO26" s="84"/>
      <c r="BP26" s="84"/>
      <c r="BQ26" s="84"/>
      <c r="BR26" s="84"/>
      <c r="BS26" s="84"/>
      <c r="BT26" s="84"/>
      <c r="BU26" s="84"/>
      <c r="BV26" s="84"/>
      <c r="BW26" s="84"/>
      <c r="BX26" s="84"/>
      <c r="BY26" s="84"/>
      <c r="BZ26" s="84"/>
      <c r="CA26" s="84"/>
      <c r="CB26" s="84"/>
      <c r="CC26" s="84"/>
      <c r="CD26" s="84"/>
      <c r="CE26" s="84"/>
      <c r="CF26" s="84"/>
      <c r="CG26" s="84"/>
      <c r="CH26" s="84"/>
      <c r="CI26" s="84"/>
      <c r="CJ26" s="84"/>
      <c r="CK26" s="84"/>
      <c r="CL26" s="84"/>
      <c r="CM26" s="84"/>
      <c r="CN26" s="84"/>
      <c r="CO26" s="84"/>
      <c r="CP26" s="84"/>
      <c r="CQ26" s="84"/>
      <c r="CR26" s="84"/>
      <c r="CS26" s="84"/>
      <c r="CT26" s="84"/>
      <c r="CU26" s="84"/>
      <c r="CV26" s="84"/>
      <c r="CW26" s="84"/>
      <c r="CX26" s="84"/>
      <c r="CY26" s="84"/>
      <c r="CZ26" s="84"/>
      <c r="DA26" s="84"/>
      <c r="DB26" s="84"/>
      <c r="DC26" s="84"/>
      <c r="DD26" s="84"/>
      <c r="DE26" s="84"/>
      <c r="DF26" s="84"/>
      <c r="DG26" s="84"/>
      <c r="DH26" s="84"/>
      <c r="DI26" s="84"/>
      <c r="DJ26" s="84"/>
      <c r="DK26" s="84"/>
      <c r="DL26" s="84"/>
      <c r="DM26" s="84"/>
      <c r="DN26" s="84"/>
      <c r="DO26" s="84"/>
      <c r="DP26" s="84"/>
      <c r="DQ26" s="84"/>
      <c r="DR26" s="84"/>
      <c r="DS26" s="84"/>
      <c r="DT26" s="84"/>
      <c r="DU26" s="84"/>
      <c r="DV26" s="84"/>
      <c r="DW26" s="84"/>
      <c r="DX26" s="84"/>
      <c r="DY26" s="84"/>
      <c r="DZ26" s="84"/>
      <c r="EA26" s="84"/>
      <c r="EB26" s="84"/>
      <c r="EC26" s="84"/>
      <c r="ED26" s="84"/>
      <c r="EE26" s="84"/>
      <c r="EF26" s="84"/>
      <c r="EG26" s="84"/>
      <c r="EH26" s="84"/>
      <c r="EI26" s="84"/>
      <c r="EJ26" s="84"/>
      <c r="EK26" s="84"/>
      <c r="EL26" s="84"/>
      <c r="EM26" s="84"/>
      <c r="EN26" s="84"/>
      <c r="EO26" s="84"/>
      <c r="EP26" s="84"/>
      <c r="EQ26" s="84"/>
      <c r="ER26" s="84"/>
      <c r="ES26" s="84"/>
      <c r="ET26" s="84"/>
      <c r="EU26" s="84"/>
      <c r="EV26" s="84"/>
      <c r="EW26" s="84"/>
      <c r="EX26" s="84"/>
      <c r="EY26" s="84"/>
      <c r="EZ26" s="84"/>
      <c r="FA26" s="84"/>
      <c r="FB26" s="84"/>
      <c r="FC26" s="84"/>
      <c r="FD26" s="84"/>
      <c r="FE26" s="84"/>
      <c r="FF26" s="84"/>
      <c r="FG26" s="84"/>
      <c r="FH26" s="84"/>
      <c r="FI26" s="84"/>
      <c r="FJ26" s="84"/>
      <c r="FK26" s="84"/>
      <c r="FL26" s="84"/>
      <c r="FM26" s="84"/>
      <c r="FN26" s="84"/>
      <c r="FO26" s="84"/>
      <c r="FP26" s="84"/>
      <c r="FQ26" s="84"/>
      <c r="FR26" s="84"/>
      <c r="FS26" s="84"/>
      <c r="FT26" s="84"/>
      <c r="FU26" s="84"/>
      <c r="FV26" s="84"/>
      <c r="FW26" s="84"/>
      <c r="FX26" s="84"/>
      <c r="FY26" s="84"/>
      <c r="FZ26" s="84"/>
      <c r="GA26" s="84"/>
      <c r="GB26" s="84"/>
      <c r="GC26" s="84"/>
      <c r="GD26" s="84"/>
      <c r="GE26" s="84"/>
      <c r="GF26" s="84"/>
      <c r="GG26" s="84"/>
      <c r="GH26" s="84"/>
      <c r="GI26" s="84"/>
      <c r="GJ26" s="84"/>
      <c r="GK26" s="84"/>
      <c r="GL26" s="84"/>
      <c r="GM26" s="84"/>
      <c r="GN26" s="84"/>
      <c r="GO26" s="84"/>
      <c r="GP26" s="84"/>
      <c r="GQ26" s="84"/>
      <c r="GR26" s="84"/>
      <c r="GS26" s="84"/>
      <c r="GT26" s="84"/>
      <c r="GU26" s="84"/>
      <c r="GV26" s="84"/>
      <c r="GW26" s="84"/>
      <c r="GX26" s="84"/>
      <c r="GY26" s="84"/>
      <c r="GZ26" s="84"/>
      <c r="HA26" s="84"/>
      <c r="HB26" s="84"/>
      <c r="HC26" s="84"/>
      <c r="HD26" s="84"/>
      <c r="HE26" s="84"/>
      <c r="HF26" s="84"/>
      <c r="HG26" s="84"/>
      <c r="HH26" s="84"/>
      <c r="HI26" s="84"/>
      <c r="HJ26" s="84"/>
      <c r="HK26" s="84"/>
      <c r="HL26" s="84"/>
      <c r="HM26" s="84"/>
      <c r="HN26" s="84"/>
      <c r="HO26" s="84"/>
      <c r="HP26" s="84"/>
      <c r="HQ26" s="84"/>
      <c r="HR26" s="84"/>
      <c r="HS26" s="84"/>
      <c r="HT26" s="84"/>
      <c r="HU26" s="84"/>
      <c r="HV26" s="84"/>
      <c r="HW26" s="84"/>
      <c r="HX26" s="84"/>
      <c r="HY26" s="84"/>
      <c r="HZ26" s="84"/>
      <c r="IA26" s="84"/>
      <c r="IB26" s="84"/>
      <c r="IC26" s="84"/>
      <c r="ID26" s="84"/>
      <c r="IE26" s="84"/>
      <c r="IF26" s="84"/>
      <c r="IG26" s="84"/>
      <c r="IH26" s="84"/>
      <c r="II26" s="84"/>
      <c r="IJ26" s="84"/>
      <c r="IK26" s="84"/>
      <c r="IL26" s="84"/>
      <c r="IM26" s="84"/>
      <c r="IN26" s="84"/>
      <c r="IO26" s="84"/>
      <c r="IP26" s="84"/>
      <c r="IQ26" s="84"/>
      <c r="IR26" s="84"/>
      <c r="IS26" s="84"/>
      <c r="IT26" s="84"/>
      <c r="IU26" s="84"/>
      <c r="IV26" s="84"/>
      <c r="IW26" s="84"/>
      <c r="IX26" s="84"/>
      <c r="IY26" s="84"/>
      <c r="IZ26" s="84"/>
      <c r="JA26" s="84"/>
      <c r="JB26" s="84"/>
      <c r="JC26" s="84"/>
      <c r="JD26" s="84"/>
      <c r="JE26" s="84"/>
      <c r="JF26" s="84"/>
      <c r="JG26" s="84"/>
      <c r="JH26" s="84"/>
      <c r="JI26" s="84"/>
      <c r="JJ26" s="84"/>
      <c r="JK26" s="84"/>
      <c r="JL26" s="84"/>
      <c r="JM26" s="84"/>
      <c r="JN26" s="84"/>
      <c r="JO26" s="84"/>
      <c r="JP26" s="84"/>
      <c r="JQ26" s="84"/>
      <c r="JR26" s="84"/>
      <c r="JS26" s="84"/>
      <c r="JT26" s="84"/>
      <c r="JU26" s="84"/>
      <c r="JV26" s="84"/>
      <c r="JW26" s="84"/>
      <c r="JX26" s="84"/>
      <c r="JY26" s="84"/>
      <c r="JZ26" s="84"/>
      <c r="KA26" s="84"/>
      <c r="KB26" s="84"/>
      <c r="KC26" s="84"/>
      <c r="KD26" s="84"/>
      <c r="KE26" s="84"/>
      <c r="KF26" s="84"/>
      <c r="KG26" s="84"/>
      <c r="KH26" s="84"/>
      <c r="KI26" s="84"/>
      <c r="KJ26" s="84"/>
      <c r="KK26" s="84"/>
      <c r="KL26" s="84"/>
      <c r="KM26" s="84"/>
      <c r="KN26" s="84"/>
      <c r="KO26" s="84"/>
      <c r="KP26" s="84"/>
      <c r="KQ26" s="84"/>
      <c r="KR26" s="84"/>
      <c r="KS26" s="84"/>
      <c r="KT26" s="84"/>
      <c r="KU26" s="84"/>
      <c r="KV26" s="84"/>
      <c r="KW26" s="84"/>
      <c r="KX26" s="84"/>
      <c r="KY26" s="84"/>
      <c r="KZ26" s="84"/>
      <c r="LA26" s="84"/>
      <c r="LB26" s="84"/>
      <c r="LC26" s="84"/>
      <c r="LD26" s="84"/>
      <c r="LE26" s="84"/>
      <c r="LF26" s="84"/>
      <c r="LG26" s="84"/>
      <c r="LH26" s="84"/>
      <c r="LI26" s="84"/>
      <c r="LJ26" s="84"/>
      <c r="LK26" s="84"/>
      <c r="LL26" s="84"/>
      <c r="LM26" s="84"/>
      <c r="LN26" s="84"/>
      <c r="LO26" s="84"/>
      <c r="LP26" s="84"/>
      <c r="LQ26" s="84"/>
      <c r="LR26" s="84"/>
      <c r="LS26" s="84"/>
      <c r="LT26" s="84"/>
      <c r="LU26" s="84"/>
      <c r="LV26" s="84"/>
      <c r="LW26" s="84"/>
      <c r="LX26" s="84"/>
      <c r="LY26" s="84"/>
      <c r="LZ26" s="84"/>
      <c r="MA26" s="84"/>
      <c r="MB26" s="84"/>
      <c r="MC26" s="84"/>
      <c r="MD26" s="84"/>
      <c r="ME26" s="84"/>
      <c r="MF26" s="84"/>
      <c r="MG26" s="84"/>
      <c r="MH26" s="84"/>
      <c r="MI26" s="84"/>
      <c r="MJ26" s="84"/>
      <c r="MK26" s="84"/>
      <c r="ML26" s="84"/>
      <c r="MM26" s="84"/>
      <c r="MN26" s="84"/>
      <c r="MO26" s="84"/>
      <c r="MP26" s="84"/>
      <c r="MQ26" s="84"/>
      <c r="MR26" s="84"/>
      <c r="MS26" s="84"/>
      <c r="MT26" s="84"/>
      <c r="MU26" s="84"/>
      <c r="MV26" s="84"/>
      <c r="MW26" s="84"/>
      <c r="MX26" s="84"/>
      <c r="MY26" s="84"/>
      <c r="MZ26" s="84"/>
      <c r="NA26" s="84"/>
      <c r="NB26" s="84"/>
      <c r="NC26" s="84"/>
      <c r="ND26" s="84"/>
      <c r="NE26" s="84"/>
      <c r="NF26" s="84"/>
      <c r="NG26" s="84"/>
      <c r="NH26" s="84"/>
      <c r="NI26" s="84"/>
      <c r="NJ26" s="84"/>
      <c r="NK26" s="84"/>
      <c r="NL26" s="84"/>
      <c r="NM26" s="84"/>
      <c r="NN26" s="84"/>
      <c r="NO26" s="84"/>
      <c r="NP26" s="84"/>
      <c r="NQ26" s="84"/>
      <c r="NR26" s="84"/>
      <c r="NS26" s="84"/>
      <c r="NT26" s="84"/>
      <c r="NU26" s="84"/>
      <c r="NV26" s="84"/>
      <c r="NW26" s="84"/>
      <c r="NX26" s="84"/>
      <c r="NY26" s="84"/>
      <c r="NZ26" s="84"/>
      <c r="OA26" s="84"/>
      <c r="OB26" s="84"/>
      <c r="OC26" s="84"/>
      <c r="OD26" s="84"/>
      <c r="OE26" s="84"/>
      <c r="OF26" s="84"/>
      <c r="OG26" s="84"/>
      <c r="OH26" s="84"/>
      <c r="OI26" s="84"/>
      <c r="OJ26" s="84"/>
      <c r="OK26" s="84"/>
      <c r="OL26" s="84"/>
      <c r="OM26" s="84"/>
      <c r="ON26" s="84"/>
      <c r="OO26" s="84"/>
      <c r="OP26" s="84"/>
      <c r="OQ26" s="84"/>
      <c r="OR26" s="84"/>
      <c r="OS26" s="84"/>
      <c r="OT26" s="84"/>
      <c r="OU26" s="84"/>
      <c r="OV26" s="84"/>
      <c r="OW26" s="84"/>
      <c r="OX26" s="84"/>
      <c r="OY26" s="84"/>
      <c r="OZ26" s="84"/>
      <c r="PA26" s="84"/>
      <c r="PB26" s="84"/>
      <c r="PC26" s="84"/>
      <c r="PD26" s="84"/>
      <c r="PE26" s="84"/>
      <c r="PF26" s="84"/>
      <c r="PG26" s="84"/>
      <c r="PH26" s="84"/>
      <c r="PI26" s="84"/>
      <c r="PJ26" s="84"/>
      <c r="PK26" s="84"/>
      <c r="PL26" s="84"/>
      <c r="PM26" s="84"/>
      <c r="PN26" s="84"/>
      <c r="PO26" s="84"/>
      <c r="PP26" s="84"/>
      <c r="PQ26" s="84"/>
      <c r="PR26" s="84"/>
      <c r="PS26" s="84"/>
      <c r="PT26" s="84"/>
      <c r="PU26" s="84"/>
      <c r="PV26" s="84"/>
      <c r="PW26" s="84"/>
      <c r="PX26" s="84"/>
      <c r="PY26" s="84"/>
      <c r="PZ26" s="84"/>
      <c r="QA26" s="84"/>
      <c r="QB26" s="84"/>
      <c r="QC26" s="84"/>
      <c r="QD26" s="84"/>
      <c r="QE26" s="84"/>
      <c r="QF26" s="84"/>
      <c r="QG26" s="84"/>
      <c r="QH26" s="84"/>
      <c r="QI26" s="84"/>
      <c r="QJ26" s="84"/>
      <c r="QK26" s="84"/>
      <c r="QL26" s="84"/>
      <c r="QM26" s="84"/>
      <c r="QN26" s="84"/>
      <c r="QO26" s="84"/>
      <c r="QP26" s="84"/>
      <c r="QQ26" s="84"/>
      <c r="QR26" s="84"/>
      <c r="QS26" s="84"/>
      <c r="QT26" s="84"/>
      <c r="QU26" s="84"/>
      <c r="QV26" s="84"/>
      <c r="QW26" s="84"/>
      <c r="QX26" s="84"/>
      <c r="QY26" s="84"/>
      <c r="QZ26" s="84"/>
      <c r="RA26" s="84"/>
      <c r="RB26" s="84"/>
      <c r="RC26" s="84"/>
      <c r="RD26" s="84"/>
      <c r="RE26" s="84"/>
      <c r="RF26" s="84"/>
      <c r="RG26" s="84"/>
      <c r="RH26" s="84"/>
      <c r="RI26" s="84"/>
      <c r="RJ26" s="84"/>
      <c r="RK26" s="84"/>
      <c r="RL26" s="84"/>
      <c r="RM26" s="84"/>
      <c r="RN26" s="84"/>
      <c r="RO26" s="84"/>
      <c r="RP26" s="84"/>
      <c r="RQ26" s="84"/>
      <c r="RR26" s="84"/>
      <c r="RS26" s="84"/>
      <c r="RT26" s="84"/>
      <c r="RU26" s="84"/>
      <c r="RV26" s="84"/>
      <c r="RW26" s="84"/>
      <c r="RX26" s="84"/>
      <c r="RY26" s="84"/>
      <c r="RZ26" s="84"/>
      <c r="SA26" s="84"/>
      <c r="SB26" s="84"/>
      <c r="SC26" s="84"/>
      <c r="SD26" s="84"/>
      <c r="SE26" s="84"/>
      <c r="SF26" s="84"/>
      <c r="SG26" s="84"/>
      <c r="SH26" s="84"/>
      <c r="SI26" s="84"/>
      <c r="SJ26" s="84"/>
      <c r="SK26" s="84"/>
      <c r="SL26" s="84"/>
      <c r="SM26" s="84"/>
      <c r="SN26" s="84"/>
      <c r="SO26" s="84"/>
      <c r="SP26" s="84"/>
      <c r="SQ26" s="84"/>
      <c r="SR26" s="84"/>
      <c r="SS26" s="84"/>
      <c r="ST26" s="84"/>
      <c r="SU26" s="84"/>
      <c r="SV26" s="84"/>
      <c r="SW26" s="84"/>
      <c r="SX26" s="84"/>
      <c r="SY26" s="84"/>
      <c r="SZ26" s="84"/>
      <c r="TA26" s="84"/>
      <c r="TB26" s="84"/>
      <c r="TC26" s="84"/>
      <c r="TD26" s="84"/>
      <c r="TE26" s="84"/>
      <c r="TF26" s="84"/>
      <c r="TG26" s="84"/>
      <c r="TH26" s="84"/>
      <c r="TI26" s="84"/>
      <c r="TJ26" s="84"/>
      <c r="TK26" s="84"/>
      <c r="TL26" s="84"/>
      <c r="TM26" s="84"/>
      <c r="TN26" s="84"/>
      <c r="TO26" s="84"/>
      <c r="TP26" s="84"/>
      <c r="TQ26" s="84"/>
      <c r="TR26" s="84"/>
      <c r="TS26" s="84"/>
      <c r="TT26" s="84"/>
      <c r="TU26" s="84"/>
      <c r="TV26" s="84"/>
      <c r="TW26" s="84"/>
      <c r="TX26" s="84"/>
      <c r="TY26" s="84"/>
      <c r="TZ26" s="84"/>
      <c r="UA26" s="84"/>
      <c r="UB26" s="84"/>
      <c r="UC26" s="84"/>
      <c r="UD26" s="84"/>
      <c r="UE26" s="84"/>
      <c r="UF26" s="84"/>
      <c r="UG26" s="84"/>
      <c r="UH26" s="84"/>
      <c r="UI26" s="84"/>
      <c r="UJ26" s="84"/>
      <c r="UK26" s="84"/>
      <c r="UL26" s="84"/>
      <c r="UM26" s="84"/>
      <c r="UN26" s="84"/>
      <c r="UO26" s="84"/>
      <c r="UP26" s="84"/>
      <c r="UQ26" s="84"/>
      <c r="UR26" s="84"/>
      <c r="US26" s="84"/>
      <c r="UT26" s="84"/>
      <c r="UU26" s="84"/>
      <c r="UV26" s="84"/>
      <c r="UW26" s="84"/>
      <c r="UX26" s="84"/>
      <c r="UY26" s="84"/>
      <c r="UZ26" s="84"/>
      <c r="VA26" s="84"/>
      <c r="VB26" s="84"/>
      <c r="VC26" s="84"/>
      <c r="VD26" s="84"/>
      <c r="VE26" s="84"/>
      <c r="VF26" s="84"/>
      <c r="VG26" s="84"/>
      <c r="VH26" s="84"/>
      <c r="VI26" s="84"/>
      <c r="VJ26" s="84"/>
      <c r="VK26" s="84"/>
      <c r="VL26" s="84"/>
      <c r="VM26" s="84"/>
      <c r="VN26" s="84"/>
      <c r="VO26" s="84"/>
      <c r="VP26" s="84"/>
      <c r="VQ26" s="84"/>
      <c r="VR26" s="84"/>
      <c r="VS26" s="84"/>
      <c r="VT26" s="84"/>
      <c r="VU26" s="84"/>
      <c r="VV26" s="84"/>
      <c r="VW26" s="84"/>
      <c r="VX26" s="84"/>
      <c r="VY26" s="84"/>
      <c r="VZ26" s="84"/>
      <c r="WA26" s="84"/>
      <c r="WB26" s="84"/>
      <c r="WC26" s="84"/>
      <c r="WD26" s="84"/>
      <c r="WE26" s="84"/>
      <c r="WF26" s="84"/>
      <c r="WG26" s="84"/>
      <c r="WH26" s="84"/>
      <c r="WI26" s="84"/>
      <c r="WJ26" s="84"/>
      <c r="WK26" s="84"/>
      <c r="WL26" s="84"/>
      <c r="WM26" s="84"/>
      <c r="WN26" s="84"/>
      <c r="WO26" s="84"/>
      <c r="WP26" s="84"/>
      <c r="WQ26" s="84"/>
      <c r="WR26" s="84"/>
      <c r="WS26" s="84"/>
      <c r="WT26" s="84"/>
      <c r="WU26" s="84"/>
      <c r="WV26" s="84"/>
      <c r="WW26" s="84"/>
      <c r="WX26" s="84"/>
      <c r="WY26" s="84"/>
      <c r="WZ26" s="84"/>
      <c r="XA26" s="84"/>
      <c r="XB26" s="84"/>
      <c r="XC26" s="84"/>
      <c r="XD26" s="84"/>
      <c r="XE26" s="84"/>
      <c r="XF26" s="84"/>
      <c r="XG26" s="84"/>
      <c r="XH26" s="84"/>
      <c r="XI26" s="84"/>
      <c r="XJ26" s="84"/>
      <c r="XK26" s="84"/>
      <c r="XL26" s="84"/>
      <c r="XM26" s="84"/>
      <c r="XN26" s="84"/>
      <c r="XO26" s="84"/>
      <c r="XP26" s="84"/>
      <c r="XQ26" s="84"/>
      <c r="XR26" s="84"/>
      <c r="XS26" s="84"/>
      <c r="XT26" s="84"/>
      <c r="XU26" s="84"/>
      <c r="XV26" s="84"/>
      <c r="XW26" s="84"/>
      <c r="XX26" s="84"/>
      <c r="XY26" s="84"/>
      <c r="XZ26" s="84"/>
      <c r="YA26" s="84"/>
      <c r="YB26" s="84"/>
      <c r="YC26" s="84"/>
      <c r="YD26" s="84"/>
      <c r="YE26" s="84"/>
      <c r="YF26" s="84"/>
      <c r="YG26" s="84"/>
      <c r="YH26" s="84"/>
      <c r="YI26" s="84"/>
      <c r="YJ26" s="84"/>
      <c r="YK26" s="84"/>
      <c r="YL26" s="84"/>
      <c r="YM26" s="84"/>
      <c r="YN26" s="84"/>
      <c r="YO26" s="84"/>
      <c r="YP26" s="84"/>
      <c r="YQ26" s="84"/>
      <c r="YR26" s="84"/>
      <c r="YS26" s="84"/>
      <c r="YT26" s="84"/>
      <c r="YU26" s="84"/>
      <c r="YV26" s="84"/>
      <c r="YW26" s="84"/>
      <c r="YX26" s="84"/>
      <c r="YY26" s="84"/>
      <c r="YZ26" s="84"/>
      <c r="ZA26" s="84"/>
      <c r="ZB26" s="84"/>
      <c r="ZC26" s="84"/>
      <c r="ZD26" s="84"/>
      <c r="ZE26" s="84"/>
      <c r="ZF26" s="84"/>
      <c r="ZG26" s="84"/>
      <c r="ZH26" s="84"/>
      <c r="ZI26" s="84"/>
      <c r="ZJ26" s="84"/>
      <c r="ZK26" s="84"/>
      <c r="ZL26" s="84"/>
      <c r="ZM26" s="84"/>
      <c r="ZN26" s="84"/>
      <c r="ZO26" s="84"/>
      <c r="ZP26" s="84"/>
      <c r="ZQ26" s="84"/>
      <c r="ZR26" s="84"/>
      <c r="ZS26" s="84"/>
      <c r="ZT26" s="84"/>
      <c r="ZU26" s="84"/>
      <c r="ZV26" s="84"/>
      <c r="ZW26" s="84"/>
      <c r="ZX26" s="84"/>
      <c r="ZY26" s="84"/>
      <c r="ZZ26" s="84"/>
      <c r="AAA26" s="84"/>
      <c r="AAB26" s="84"/>
      <c r="AAC26" s="84"/>
      <c r="AAD26" s="84"/>
      <c r="AAE26" s="84"/>
      <c r="AAF26" s="84"/>
      <c r="AAG26" s="84"/>
      <c r="AAH26" s="84"/>
      <c r="AAI26" s="84"/>
      <c r="AAJ26" s="84"/>
      <c r="AAK26" s="84"/>
      <c r="AAL26" s="84"/>
      <c r="AAM26" s="84"/>
      <c r="AAN26" s="84"/>
      <c r="AAO26" s="84"/>
      <c r="AAP26" s="84"/>
      <c r="AAQ26" s="84"/>
      <c r="AAR26" s="84"/>
      <c r="AAS26" s="84"/>
      <c r="AAT26" s="84"/>
      <c r="AAU26" s="84"/>
      <c r="AAV26" s="84"/>
      <c r="AAW26" s="84"/>
      <c r="AAX26" s="84"/>
      <c r="AAY26" s="84"/>
      <c r="AAZ26" s="84"/>
      <c r="ABA26" s="84"/>
      <c r="ABB26" s="84"/>
      <c r="ABC26" s="84"/>
      <c r="ABD26" s="84"/>
      <c r="ABE26" s="84"/>
      <c r="ABF26" s="84"/>
      <c r="ABG26" s="84"/>
      <c r="ABH26" s="84"/>
      <c r="ABI26" s="84"/>
      <c r="ABJ26" s="84"/>
      <c r="ABK26" s="84"/>
      <c r="ABL26" s="84"/>
      <c r="ABM26" s="84"/>
      <c r="ABN26" s="84"/>
      <c r="ABO26" s="84"/>
      <c r="ABP26" s="84"/>
      <c r="ABQ26" s="84"/>
      <c r="ABR26" s="84"/>
      <c r="ABS26" s="84"/>
      <c r="ABT26" s="84"/>
      <c r="ABU26" s="84"/>
      <c r="ABV26" s="84"/>
      <c r="ABW26" s="84"/>
      <c r="ABX26" s="84"/>
      <c r="ABY26" s="84"/>
      <c r="ABZ26" s="84"/>
      <c r="ACA26" s="84"/>
      <c r="ACB26" s="84"/>
      <c r="ACC26" s="84"/>
      <c r="ACD26" s="84"/>
      <c r="ACE26" s="84"/>
      <c r="ACF26" s="84"/>
      <c r="ACG26" s="84"/>
      <c r="ACH26" s="84"/>
      <c r="ACI26" s="84"/>
      <c r="ACJ26" s="84"/>
      <c r="ACK26" s="84"/>
      <c r="ACL26" s="84"/>
      <c r="ACM26" s="84"/>
      <c r="ACN26" s="84"/>
      <c r="ACO26" s="84"/>
      <c r="ACP26" s="84"/>
      <c r="ACQ26" s="84"/>
      <c r="ACR26" s="84"/>
      <c r="ACS26" s="84"/>
      <c r="ACT26" s="84"/>
      <c r="ACU26" s="84"/>
      <c r="ACV26" s="84"/>
      <c r="ACW26" s="84"/>
      <c r="ACX26" s="84"/>
      <c r="ACY26" s="84"/>
      <c r="ACZ26" s="84"/>
      <c r="ADA26" s="84"/>
      <c r="ADB26" s="84"/>
      <c r="ADC26" s="84"/>
      <c r="ADD26" s="84"/>
      <c r="ADE26" s="84"/>
      <c r="ADF26" s="84"/>
      <c r="ADG26" s="84"/>
      <c r="ADH26" s="84"/>
      <c r="ADI26" s="84"/>
      <c r="ADJ26" s="84"/>
      <c r="ADK26" s="84"/>
      <c r="ADL26" s="84"/>
      <c r="ADM26" s="84"/>
      <c r="ADN26" s="84"/>
      <c r="ADO26" s="84"/>
      <c r="ADP26" s="84"/>
      <c r="ADQ26" s="84"/>
      <c r="ADR26" s="84"/>
      <c r="ADS26" s="84"/>
      <c r="ADT26" s="84"/>
      <c r="ADU26" s="84"/>
      <c r="ADV26" s="84"/>
      <c r="ADW26" s="84"/>
      <c r="ADX26" s="84"/>
      <c r="ADY26" s="84"/>
      <c r="ADZ26" s="84"/>
      <c r="AEA26" s="84"/>
      <c r="AEB26" s="84"/>
      <c r="AEC26" s="84"/>
      <c r="AED26" s="84"/>
      <c r="AEE26" s="84"/>
      <c r="AEF26" s="84"/>
      <c r="AEG26" s="84"/>
      <c r="AEH26" s="84"/>
      <c r="AEI26" s="84"/>
      <c r="AEJ26" s="84"/>
      <c r="AEK26" s="84"/>
      <c r="AEL26" s="84"/>
      <c r="AEM26" s="84"/>
      <c r="AEN26" s="84"/>
      <c r="AEO26" s="84"/>
      <c r="AEP26" s="84"/>
      <c r="AEQ26" s="84"/>
      <c r="AER26" s="84"/>
      <c r="AES26" s="84"/>
      <c r="AET26" s="84"/>
      <c r="AEU26" s="84"/>
      <c r="AEV26" s="84"/>
      <c r="AEW26" s="84"/>
      <c r="AEX26" s="84"/>
      <c r="AEY26" s="84"/>
      <c r="AEZ26" s="84"/>
      <c r="AFA26" s="84"/>
      <c r="AFB26" s="84"/>
      <c r="AFC26" s="84"/>
      <c r="AFD26" s="84"/>
      <c r="AFE26" s="84"/>
      <c r="AFF26" s="84"/>
      <c r="AFG26" s="84"/>
      <c r="AFH26" s="84"/>
      <c r="AFI26" s="84"/>
      <c r="AFJ26" s="84"/>
      <c r="AFK26" s="84"/>
      <c r="AFL26" s="84"/>
      <c r="AFM26" s="84"/>
      <c r="AFN26" s="84"/>
      <c r="AFO26" s="84"/>
      <c r="AFP26" s="84"/>
      <c r="AFQ26" s="84"/>
      <c r="AFR26" s="84"/>
      <c r="AFS26" s="84"/>
      <c r="AFT26" s="84"/>
      <c r="AFU26" s="84"/>
      <c r="AFV26" s="84"/>
      <c r="AFW26" s="84"/>
      <c r="AFX26" s="84"/>
      <c r="AFY26" s="84"/>
      <c r="AFZ26" s="84"/>
      <c r="AGA26" s="84"/>
      <c r="AGB26" s="84"/>
      <c r="AGC26" s="84"/>
      <c r="AGD26" s="84"/>
      <c r="AGE26" s="84"/>
      <c r="AGF26" s="84"/>
      <c r="AGG26" s="84"/>
      <c r="AGH26" s="84"/>
      <c r="AGI26" s="84"/>
      <c r="AGJ26" s="84"/>
      <c r="AGK26" s="84"/>
      <c r="AGL26" s="84"/>
      <c r="AGM26" s="84"/>
      <c r="AGN26" s="84"/>
      <c r="AGO26" s="84"/>
      <c r="AGP26" s="84"/>
      <c r="AGQ26" s="84"/>
      <c r="AGR26" s="84"/>
      <c r="AGS26" s="84"/>
      <c r="AGT26" s="84"/>
      <c r="AGU26" s="84"/>
      <c r="AGV26" s="84"/>
      <c r="AGW26" s="84"/>
      <c r="AGX26" s="84"/>
      <c r="AGY26" s="84"/>
      <c r="AGZ26" s="84"/>
      <c r="AHA26" s="84"/>
      <c r="AHB26" s="84"/>
      <c r="AHC26" s="84"/>
      <c r="AHD26" s="84"/>
      <c r="AHE26" s="84"/>
      <c r="AHF26" s="84"/>
      <c r="AHG26" s="84"/>
      <c r="AHH26" s="84"/>
      <c r="AHI26" s="84"/>
      <c r="AHJ26" s="84"/>
      <c r="AHK26" s="84"/>
      <c r="AHL26" s="84"/>
      <c r="AHM26" s="84"/>
      <c r="AHN26" s="84"/>
      <c r="AHO26" s="84"/>
      <c r="AHP26" s="84"/>
      <c r="AHQ26" s="84"/>
      <c r="AHR26" s="84"/>
      <c r="AHS26" s="84"/>
      <c r="AHT26" s="84"/>
      <c r="AHU26" s="84"/>
      <c r="AHV26" s="84"/>
      <c r="AHW26" s="84"/>
      <c r="AHX26" s="84"/>
      <c r="AHY26" s="84"/>
      <c r="AHZ26" s="84"/>
      <c r="AIA26" s="84"/>
      <c r="AIB26" s="84"/>
      <c r="AIC26" s="84"/>
      <c r="AID26" s="84"/>
      <c r="AIE26" s="84"/>
      <c r="AIF26" s="84"/>
      <c r="AIG26" s="84"/>
      <c r="AIH26" s="84"/>
      <c r="AII26" s="84"/>
      <c r="AIJ26" s="84"/>
      <c r="AIK26" s="84"/>
      <c r="AIL26" s="84"/>
      <c r="AIM26" s="84"/>
      <c r="AIN26" s="84"/>
      <c r="AIO26" s="84"/>
      <c r="AIP26" s="84"/>
      <c r="AIQ26" s="84"/>
      <c r="AIR26" s="84"/>
      <c r="AIS26" s="84"/>
      <c r="AIT26" s="84"/>
      <c r="AIU26" s="84"/>
      <c r="AIV26" s="84"/>
      <c r="AIW26" s="84"/>
      <c r="AIX26" s="84"/>
      <c r="AIY26" s="84"/>
      <c r="AIZ26" s="84"/>
      <c r="AJA26" s="84"/>
      <c r="AJB26" s="84"/>
      <c r="AJC26" s="84"/>
      <c r="AJD26" s="84"/>
      <c r="AJE26" s="84"/>
      <c r="AJF26" s="84"/>
      <c r="AJG26" s="84"/>
      <c r="AJH26" s="84"/>
      <c r="AJI26" s="84"/>
      <c r="AJJ26" s="84"/>
      <c r="AJK26" s="84"/>
      <c r="AJL26" s="84"/>
      <c r="AJM26" s="84"/>
      <c r="AJN26" s="84"/>
      <c r="AJO26" s="84"/>
      <c r="AJP26" s="84"/>
      <c r="AJQ26" s="84"/>
      <c r="AJR26" s="84"/>
      <c r="AJS26" s="84"/>
      <c r="AJT26" s="84"/>
      <c r="AJU26" s="84"/>
      <c r="AJV26" s="84"/>
      <c r="AJW26" s="84"/>
      <c r="AJX26" s="84"/>
      <c r="AJY26" s="84"/>
      <c r="AJZ26" s="84"/>
      <c r="AKA26" s="84"/>
      <c r="AKB26" s="84"/>
      <c r="AKC26" s="84"/>
      <c r="AKD26" s="84"/>
      <c r="AKE26" s="84"/>
      <c r="AKF26" s="84"/>
      <c r="AKG26" s="84"/>
      <c r="AKH26" s="84"/>
      <c r="AKI26" s="84"/>
      <c r="AKJ26" s="84"/>
      <c r="AKK26" s="84"/>
      <c r="AKL26" s="84"/>
      <c r="AKM26" s="84"/>
      <c r="AKN26" s="84"/>
      <c r="AKO26" s="84"/>
      <c r="AKP26" s="84"/>
      <c r="AKQ26" s="84"/>
      <c r="AKR26" s="84"/>
      <c r="AKS26" s="84"/>
      <c r="AKT26" s="84"/>
      <c r="AKU26" s="84"/>
      <c r="AKV26" s="84"/>
      <c r="AKW26" s="84"/>
      <c r="AKX26" s="84"/>
      <c r="AKY26" s="84"/>
      <c r="AKZ26" s="84"/>
      <c r="ALA26" s="84"/>
      <c r="ALB26" s="84"/>
      <c r="ALC26" s="84"/>
      <c r="ALD26" s="84"/>
      <c r="ALE26" s="84"/>
      <c r="ALF26" s="84"/>
      <c r="ALG26" s="84"/>
      <c r="ALH26" s="84"/>
      <c r="ALI26" s="84"/>
      <c r="ALJ26" s="84"/>
      <c r="ALK26" s="84"/>
      <c r="ALL26" s="84"/>
      <c r="ALM26" s="84"/>
      <c r="ALN26" s="84"/>
      <c r="ALO26" s="84"/>
      <c r="ALP26" s="84"/>
      <c r="ALQ26" s="84"/>
      <c r="ALR26" s="84"/>
      <c r="ALS26" s="84"/>
      <c r="ALT26" s="84"/>
      <c r="ALU26" s="84"/>
      <c r="ALV26" s="84"/>
      <c r="ALW26" s="84"/>
      <c r="ALX26" s="84"/>
      <c r="ALY26" s="84"/>
      <c r="ALZ26" s="84"/>
      <c r="AMA26" s="84"/>
      <c r="AMB26" s="84"/>
      <c r="AMC26" s="84"/>
      <c r="AMD26" s="84"/>
      <c r="AME26" s="84"/>
      <c r="AMF26" s="84"/>
      <c r="AMG26" s="84"/>
      <c r="AMH26" s="61"/>
    </row>
    <row r="27" spans="1:1022">
      <c r="A27" s="162" t="s">
        <v>29</v>
      </c>
      <c r="B27" s="150"/>
      <c r="C27" s="136"/>
      <c r="D27" s="135"/>
      <c r="E27" s="135"/>
      <c r="F27" s="137"/>
      <c r="G27" s="138"/>
      <c r="H27" s="140"/>
      <c r="I27" s="86"/>
      <c r="J27" s="86"/>
      <c r="K27" s="86"/>
      <c r="L27" s="86"/>
      <c r="M27" s="86"/>
      <c r="N27" s="86"/>
      <c r="O27" s="86"/>
      <c r="P27" s="86"/>
      <c r="Q27" s="86"/>
      <c r="R27" s="86"/>
      <c r="S27" s="86"/>
      <c r="T27" s="86"/>
      <c r="U27" s="86"/>
      <c r="V27" s="86"/>
      <c r="W27" s="86"/>
      <c r="X27" s="86"/>
      <c r="Y27" s="86"/>
      <c r="Z27" s="86"/>
      <c r="AA27" s="86"/>
      <c r="AB27" s="86"/>
      <c r="AC27" s="86"/>
      <c r="AD27" s="86"/>
      <c r="AE27" s="86"/>
      <c r="AF27" s="86"/>
      <c r="AG27" s="86"/>
      <c r="AH27" s="86"/>
      <c r="AI27" s="86"/>
      <c r="AJ27" s="86"/>
      <c r="AK27" s="86"/>
      <c r="AL27" s="86"/>
      <c r="AM27" s="86"/>
      <c r="AN27" s="86"/>
      <c r="AO27" s="86"/>
      <c r="AP27" s="86"/>
      <c r="AQ27" s="86"/>
      <c r="AR27" s="86"/>
      <c r="AS27" s="86"/>
      <c r="AT27" s="86"/>
      <c r="AU27" s="86"/>
      <c r="AV27" s="86"/>
      <c r="AW27" s="86"/>
      <c r="AX27" s="86"/>
      <c r="AY27" s="86"/>
      <c r="AZ27" s="86"/>
      <c r="BA27" s="86"/>
      <c r="BB27" s="86"/>
      <c r="BC27" s="86"/>
      <c r="BD27" s="86"/>
      <c r="BE27" s="86"/>
      <c r="BF27" s="86"/>
      <c r="BG27" s="86"/>
      <c r="BH27" s="86"/>
      <c r="BI27" s="86"/>
      <c r="BJ27" s="86"/>
      <c r="BK27" s="86"/>
      <c r="BL27" s="86"/>
      <c r="BM27" s="86"/>
      <c r="BN27" s="86"/>
      <c r="BO27" s="86"/>
      <c r="BP27" s="86"/>
      <c r="BQ27" s="86"/>
      <c r="BR27" s="86"/>
      <c r="BS27" s="86"/>
      <c r="BT27" s="86"/>
      <c r="BU27" s="86"/>
      <c r="BV27" s="86"/>
      <c r="BW27" s="86"/>
      <c r="BX27" s="86"/>
      <c r="BY27" s="86"/>
      <c r="BZ27" s="86"/>
      <c r="CA27" s="86"/>
      <c r="CB27" s="86"/>
      <c r="CC27" s="86"/>
      <c r="CD27" s="86"/>
      <c r="CE27" s="86"/>
      <c r="CF27" s="86"/>
      <c r="CG27" s="86"/>
      <c r="CH27" s="86"/>
      <c r="CI27" s="86"/>
      <c r="CJ27" s="86"/>
      <c r="CK27" s="86"/>
      <c r="CL27" s="86"/>
      <c r="CM27" s="86"/>
      <c r="CN27" s="86"/>
      <c r="CO27" s="86"/>
      <c r="CP27" s="86"/>
      <c r="CQ27" s="86"/>
      <c r="CR27" s="86"/>
      <c r="CS27" s="86"/>
      <c r="CT27" s="86"/>
      <c r="CU27" s="86"/>
      <c r="CV27" s="86"/>
      <c r="CW27" s="86"/>
      <c r="CX27" s="86"/>
      <c r="CY27" s="86"/>
      <c r="CZ27" s="86"/>
      <c r="DA27" s="86"/>
      <c r="DB27" s="86"/>
      <c r="DC27" s="86"/>
      <c r="DD27" s="86"/>
      <c r="DE27" s="86"/>
      <c r="DF27" s="86"/>
      <c r="DG27" s="86"/>
      <c r="DH27" s="86"/>
      <c r="DI27" s="86"/>
      <c r="DJ27" s="86"/>
      <c r="DK27" s="86"/>
      <c r="DL27" s="86"/>
      <c r="DM27" s="86"/>
      <c r="DN27" s="86"/>
      <c r="DO27" s="86"/>
      <c r="DP27" s="86"/>
      <c r="DQ27" s="86"/>
      <c r="DR27" s="86"/>
      <c r="DS27" s="86"/>
      <c r="DT27" s="86"/>
      <c r="DU27" s="86"/>
      <c r="DV27" s="86"/>
      <c r="DW27" s="86"/>
      <c r="DX27" s="86"/>
      <c r="DY27" s="86"/>
      <c r="DZ27" s="86"/>
      <c r="EA27" s="86"/>
      <c r="EB27" s="86"/>
      <c r="EC27" s="86"/>
      <c r="ED27" s="86"/>
      <c r="EE27" s="86"/>
      <c r="EF27" s="86"/>
      <c r="EG27" s="86"/>
      <c r="EH27" s="86"/>
      <c r="EI27" s="86"/>
      <c r="EJ27" s="86"/>
      <c r="EK27" s="86"/>
      <c r="EL27" s="86"/>
      <c r="EM27" s="86"/>
      <c r="EN27" s="86"/>
      <c r="EO27" s="86"/>
      <c r="EP27" s="86"/>
      <c r="EQ27" s="86"/>
      <c r="ER27" s="86"/>
      <c r="ES27" s="86"/>
      <c r="ET27" s="86"/>
      <c r="EU27" s="86"/>
      <c r="EV27" s="86"/>
      <c r="EW27" s="86"/>
      <c r="EX27" s="86"/>
      <c r="EY27" s="86"/>
      <c r="EZ27" s="86"/>
      <c r="FA27" s="86"/>
      <c r="FB27" s="86"/>
      <c r="FC27" s="86"/>
      <c r="FD27" s="86"/>
      <c r="FE27" s="86"/>
      <c r="FF27" s="86"/>
      <c r="FG27" s="86"/>
      <c r="FH27" s="86"/>
      <c r="FI27" s="86"/>
      <c r="FJ27" s="86"/>
      <c r="FK27" s="86"/>
      <c r="FL27" s="86"/>
      <c r="FM27" s="86"/>
      <c r="FN27" s="86"/>
      <c r="FO27" s="86"/>
      <c r="FP27" s="86"/>
      <c r="FQ27" s="86"/>
      <c r="FR27" s="86"/>
      <c r="FS27" s="86"/>
      <c r="FT27" s="86"/>
      <c r="FU27" s="86"/>
      <c r="FV27" s="86"/>
      <c r="FW27" s="86"/>
      <c r="FX27" s="86"/>
      <c r="FY27" s="86"/>
      <c r="FZ27" s="86"/>
      <c r="GA27" s="86"/>
      <c r="GB27" s="86"/>
      <c r="GC27" s="86"/>
      <c r="GD27" s="86"/>
      <c r="GE27" s="86"/>
      <c r="GF27" s="86"/>
      <c r="GG27" s="86"/>
      <c r="GH27" s="86"/>
      <c r="GI27" s="86"/>
      <c r="GJ27" s="86"/>
      <c r="GK27" s="86"/>
      <c r="GL27" s="86"/>
      <c r="GM27" s="86"/>
      <c r="GN27" s="86"/>
      <c r="GO27" s="86"/>
      <c r="GP27" s="86"/>
      <c r="GQ27" s="86"/>
      <c r="GR27" s="86"/>
      <c r="GS27" s="86"/>
      <c r="GT27" s="86"/>
      <c r="GU27" s="86"/>
      <c r="GV27" s="86"/>
      <c r="GW27" s="86"/>
      <c r="GX27" s="86"/>
      <c r="GY27" s="86"/>
      <c r="GZ27" s="86"/>
      <c r="HA27" s="86"/>
      <c r="HB27" s="86"/>
      <c r="HC27" s="86"/>
      <c r="HD27" s="86"/>
      <c r="HE27" s="86"/>
      <c r="HF27" s="86"/>
      <c r="HG27" s="86"/>
      <c r="HH27" s="86"/>
      <c r="HI27" s="86"/>
      <c r="HJ27" s="86"/>
      <c r="HK27" s="86"/>
      <c r="HL27" s="86"/>
      <c r="HM27" s="86"/>
      <c r="HN27" s="86"/>
      <c r="HO27" s="86"/>
      <c r="HP27" s="86"/>
      <c r="HQ27" s="86"/>
      <c r="HR27" s="86"/>
      <c r="HS27" s="86"/>
      <c r="HT27" s="86"/>
      <c r="HU27" s="86"/>
      <c r="HV27" s="86"/>
      <c r="HW27" s="86"/>
      <c r="HX27" s="86"/>
      <c r="HY27" s="86"/>
      <c r="HZ27" s="86"/>
      <c r="IA27" s="86"/>
      <c r="IB27" s="86"/>
      <c r="IC27" s="86"/>
      <c r="ID27" s="86"/>
      <c r="IE27" s="86"/>
      <c r="IF27" s="86"/>
      <c r="IG27" s="86"/>
      <c r="IH27" s="86"/>
      <c r="II27" s="86"/>
      <c r="IJ27" s="86"/>
      <c r="IK27" s="86"/>
      <c r="IL27" s="86"/>
      <c r="IM27" s="86"/>
      <c r="IN27" s="86"/>
      <c r="IO27" s="86"/>
      <c r="IP27" s="86"/>
      <c r="IQ27" s="86"/>
      <c r="IR27" s="86"/>
      <c r="IS27" s="86"/>
      <c r="IT27" s="86"/>
      <c r="IU27" s="86"/>
      <c r="IV27" s="86"/>
      <c r="IW27" s="86"/>
      <c r="IX27" s="86"/>
      <c r="IY27" s="86"/>
      <c r="IZ27" s="86"/>
      <c r="JA27" s="86"/>
      <c r="JB27" s="86"/>
      <c r="JC27" s="86"/>
      <c r="JD27" s="86"/>
      <c r="JE27" s="86"/>
      <c r="JF27" s="86"/>
      <c r="JG27" s="86"/>
      <c r="JH27" s="86"/>
      <c r="JI27" s="86"/>
      <c r="JJ27" s="86"/>
      <c r="JK27" s="86"/>
      <c r="JL27" s="86"/>
      <c r="JM27" s="86"/>
      <c r="JN27" s="86"/>
      <c r="JO27" s="86"/>
      <c r="JP27" s="86"/>
      <c r="JQ27" s="86"/>
      <c r="JR27" s="86"/>
      <c r="JS27" s="86"/>
      <c r="JT27" s="86"/>
      <c r="JU27" s="86"/>
      <c r="JV27" s="86"/>
      <c r="JW27" s="86"/>
      <c r="JX27" s="86"/>
      <c r="JY27" s="86"/>
      <c r="JZ27" s="86"/>
      <c r="KA27" s="86"/>
      <c r="KB27" s="86"/>
      <c r="KC27" s="86"/>
      <c r="KD27" s="86"/>
      <c r="KE27" s="86"/>
      <c r="KF27" s="86"/>
      <c r="KG27" s="86"/>
      <c r="KH27" s="86"/>
      <c r="KI27" s="86"/>
      <c r="KJ27" s="86"/>
      <c r="KK27" s="86"/>
      <c r="KL27" s="86"/>
      <c r="KM27" s="86"/>
      <c r="KN27" s="86"/>
      <c r="KO27" s="86"/>
      <c r="KP27" s="86"/>
      <c r="KQ27" s="86"/>
      <c r="KR27" s="86"/>
      <c r="KS27" s="86"/>
      <c r="KT27" s="86"/>
      <c r="KU27" s="86"/>
      <c r="KV27" s="86"/>
      <c r="KW27" s="86"/>
      <c r="KX27" s="86"/>
      <c r="KY27" s="86"/>
      <c r="KZ27" s="86"/>
      <c r="LA27" s="86"/>
      <c r="LB27" s="86"/>
      <c r="LC27" s="86"/>
      <c r="LD27" s="86"/>
      <c r="LE27" s="86"/>
      <c r="LF27" s="86"/>
      <c r="LG27" s="86"/>
      <c r="LH27" s="86"/>
      <c r="LI27" s="86"/>
      <c r="LJ27" s="86"/>
      <c r="LK27" s="86"/>
      <c r="LL27" s="86"/>
      <c r="LM27" s="86"/>
      <c r="LN27" s="86"/>
      <c r="LO27" s="86"/>
      <c r="LP27" s="86"/>
      <c r="LQ27" s="86"/>
      <c r="LR27" s="86"/>
      <c r="LS27" s="86"/>
      <c r="LT27" s="86"/>
      <c r="LU27" s="86"/>
      <c r="LV27" s="86"/>
      <c r="LW27" s="86"/>
      <c r="LX27" s="86"/>
      <c r="LY27" s="86"/>
      <c r="LZ27" s="86"/>
      <c r="MA27" s="86"/>
      <c r="MB27" s="86"/>
      <c r="MC27" s="86"/>
      <c r="MD27" s="86"/>
      <c r="ME27" s="86"/>
      <c r="MF27" s="86"/>
      <c r="MG27" s="86"/>
      <c r="MH27" s="86"/>
      <c r="MI27" s="86"/>
      <c r="MJ27" s="86"/>
      <c r="MK27" s="86"/>
      <c r="ML27" s="86"/>
      <c r="MM27" s="86"/>
      <c r="MN27" s="86"/>
      <c r="MO27" s="86"/>
      <c r="MP27" s="86"/>
      <c r="MQ27" s="86"/>
      <c r="MR27" s="86"/>
      <c r="MS27" s="86"/>
      <c r="MT27" s="86"/>
      <c r="MU27" s="86"/>
      <c r="MV27" s="86"/>
      <c r="MW27" s="86"/>
      <c r="MX27" s="86"/>
      <c r="MY27" s="86"/>
      <c r="MZ27" s="86"/>
      <c r="NA27" s="86"/>
      <c r="NB27" s="86"/>
      <c r="NC27" s="86"/>
      <c r="ND27" s="86"/>
      <c r="NE27" s="86"/>
      <c r="NF27" s="86"/>
      <c r="NG27" s="86"/>
      <c r="NH27" s="86"/>
      <c r="NI27" s="86"/>
      <c r="NJ27" s="86"/>
      <c r="NK27" s="86"/>
      <c r="NL27" s="86"/>
      <c r="NM27" s="86"/>
      <c r="NN27" s="86"/>
      <c r="NO27" s="86"/>
      <c r="NP27" s="86"/>
      <c r="NQ27" s="86"/>
      <c r="NR27" s="86"/>
      <c r="NS27" s="86"/>
      <c r="NT27" s="86"/>
      <c r="NU27" s="86"/>
      <c r="NV27" s="86"/>
      <c r="NW27" s="86"/>
      <c r="NX27" s="86"/>
      <c r="NY27" s="86"/>
      <c r="NZ27" s="86"/>
      <c r="OA27" s="86"/>
      <c r="OB27" s="86"/>
      <c r="OC27" s="86"/>
      <c r="OD27" s="86"/>
      <c r="OE27" s="86"/>
      <c r="OF27" s="86"/>
      <c r="OG27" s="86"/>
      <c r="OH27" s="86"/>
      <c r="OI27" s="86"/>
      <c r="OJ27" s="86"/>
      <c r="OK27" s="86"/>
      <c r="OL27" s="86"/>
      <c r="OM27" s="86"/>
      <c r="ON27" s="86"/>
      <c r="OO27" s="86"/>
      <c r="OP27" s="86"/>
      <c r="OQ27" s="86"/>
      <c r="OR27" s="86"/>
      <c r="OS27" s="86"/>
      <c r="OT27" s="86"/>
      <c r="OU27" s="86"/>
      <c r="OV27" s="86"/>
      <c r="OW27" s="86"/>
      <c r="OX27" s="86"/>
      <c r="OY27" s="86"/>
      <c r="OZ27" s="86"/>
      <c r="PA27" s="86"/>
      <c r="PB27" s="86"/>
      <c r="PC27" s="86"/>
      <c r="PD27" s="86"/>
      <c r="PE27" s="86"/>
      <c r="PF27" s="86"/>
      <c r="PG27" s="86"/>
      <c r="PH27" s="86"/>
      <c r="PI27" s="86"/>
      <c r="PJ27" s="86"/>
      <c r="PK27" s="86"/>
      <c r="PL27" s="86"/>
      <c r="PM27" s="86"/>
      <c r="PN27" s="86"/>
      <c r="PO27" s="86"/>
      <c r="PP27" s="86"/>
      <c r="PQ27" s="86"/>
      <c r="PR27" s="86"/>
      <c r="PS27" s="86"/>
      <c r="PT27" s="86"/>
      <c r="PU27" s="86"/>
      <c r="PV27" s="86"/>
      <c r="PW27" s="86"/>
      <c r="PX27" s="86"/>
      <c r="PY27" s="86"/>
      <c r="PZ27" s="86"/>
      <c r="QA27" s="86"/>
      <c r="QB27" s="86"/>
      <c r="QC27" s="86"/>
      <c r="QD27" s="86"/>
      <c r="QE27" s="86"/>
      <c r="QF27" s="86"/>
      <c r="QG27" s="86"/>
      <c r="QH27" s="86"/>
      <c r="QI27" s="86"/>
      <c r="QJ27" s="86"/>
      <c r="QK27" s="86"/>
      <c r="QL27" s="86"/>
      <c r="QM27" s="86"/>
      <c r="QN27" s="86"/>
      <c r="QO27" s="86"/>
      <c r="QP27" s="86"/>
      <c r="QQ27" s="86"/>
      <c r="QR27" s="86"/>
      <c r="QS27" s="86"/>
      <c r="QT27" s="86"/>
      <c r="QU27" s="86"/>
      <c r="QV27" s="86"/>
      <c r="QW27" s="86"/>
      <c r="QX27" s="86"/>
      <c r="QY27" s="86"/>
      <c r="QZ27" s="86"/>
      <c r="RA27" s="86"/>
      <c r="RB27" s="86"/>
      <c r="RC27" s="86"/>
      <c r="RD27" s="86"/>
      <c r="RE27" s="86"/>
      <c r="RF27" s="86"/>
      <c r="RG27" s="86"/>
      <c r="RH27" s="86"/>
      <c r="RI27" s="86"/>
      <c r="RJ27" s="86"/>
      <c r="RK27" s="86"/>
      <c r="RL27" s="86"/>
      <c r="RM27" s="86"/>
      <c r="RN27" s="86"/>
      <c r="RO27" s="86"/>
      <c r="RP27" s="86"/>
      <c r="RQ27" s="86"/>
      <c r="RR27" s="86"/>
      <c r="RS27" s="86"/>
      <c r="RT27" s="86"/>
      <c r="RU27" s="86"/>
      <c r="RV27" s="86"/>
      <c r="RW27" s="86"/>
      <c r="RX27" s="86"/>
      <c r="RY27" s="86"/>
      <c r="RZ27" s="86"/>
      <c r="SA27" s="86"/>
      <c r="SB27" s="86"/>
      <c r="SC27" s="86"/>
      <c r="SD27" s="86"/>
      <c r="SE27" s="86"/>
      <c r="SF27" s="86"/>
      <c r="SG27" s="86"/>
      <c r="SH27" s="86"/>
      <c r="SI27" s="86"/>
      <c r="SJ27" s="86"/>
      <c r="SK27" s="86"/>
      <c r="SL27" s="86"/>
      <c r="SM27" s="86"/>
      <c r="SN27" s="86"/>
      <c r="SO27" s="86"/>
      <c r="SP27" s="86"/>
      <c r="SQ27" s="86"/>
      <c r="SR27" s="86"/>
      <c r="SS27" s="86"/>
      <c r="ST27" s="86"/>
      <c r="SU27" s="86"/>
      <c r="SV27" s="86"/>
      <c r="SW27" s="86"/>
      <c r="SX27" s="86"/>
      <c r="SY27" s="86"/>
      <c r="SZ27" s="86"/>
      <c r="TA27" s="86"/>
      <c r="TB27" s="86"/>
      <c r="TC27" s="86"/>
      <c r="TD27" s="86"/>
      <c r="TE27" s="86"/>
      <c r="TF27" s="86"/>
      <c r="TG27" s="86"/>
      <c r="TH27" s="86"/>
      <c r="TI27" s="86"/>
      <c r="TJ27" s="86"/>
      <c r="TK27" s="86"/>
      <c r="TL27" s="86"/>
      <c r="TM27" s="86"/>
      <c r="TN27" s="86"/>
      <c r="TO27" s="86"/>
      <c r="TP27" s="86"/>
      <c r="TQ27" s="86"/>
      <c r="TR27" s="86"/>
      <c r="TS27" s="86"/>
      <c r="TT27" s="86"/>
      <c r="TU27" s="86"/>
      <c r="TV27" s="86"/>
      <c r="TW27" s="86"/>
      <c r="TX27" s="86"/>
      <c r="TY27" s="86"/>
      <c r="TZ27" s="86"/>
      <c r="UA27" s="86"/>
      <c r="UB27" s="86"/>
      <c r="UC27" s="86"/>
      <c r="UD27" s="86"/>
      <c r="UE27" s="86"/>
      <c r="UF27" s="86"/>
      <c r="UG27" s="86"/>
      <c r="UH27" s="86"/>
      <c r="UI27" s="86"/>
      <c r="UJ27" s="86"/>
      <c r="UK27" s="86"/>
      <c r="UL27" s="86"/>
      <c r="UM27" s="86"/>
      <c r="UN27" s="86"/>
      <c r="UO27" s="86"/>
      <c r="UP27" s="86"/>
      <c r="UQ27" s="86"/>
      <c r="UR27" s="86"/>
      <c r="US27" s="86"/>
      <c r="UT27" s="86"/>
      <c r="UU27" s="86"/>
      <c r="UV27" s="86"/>
      <c r="UW27" s="86"/>
      <c r="UX27" s="86"/>
      <c r="UY27" s="86"/>
      <c r="UZ27" s="86"/>
      <c r="VA27" s="86"/>
      <c r="VB27" s="86"/>
      <c r="VC27" s="86"/>
      <c r="VD27" s="86"/>
      <c r="VE27" s="86"/>
      <c r="VF27" s="86"/>
      <c r="VG27" s="86"/>
      <c r="VH27" s="86"/>
      <c r="VI27" s="86"/>
      <c r="VJ27" s="86"/>
      <c r="VK27" s="86"/>
      <c r="VL27" s="86"/>
      <c r="VM27" s="86"/>
      <c r="VN27" s="86"/>
      <c r="VO27" s="86"/>
      <c r="VP27" s="86"/>
      <c r="VQ27" s="86"/>
      <c r="VR27" s="86"/>
      <c r="VS27" s="86"/>
      <c r="VT27" s="86"/>
      <c r="VU27" s="86"/>
      <c r="VV27" s="86"/>
      <c r="VW27" s="86"/>
      <c r="VX27" s="86"/>
      <c r="VY27" s="86"/>
      <c r="VZ27" s="86"/>
      <c r="WA27" s="86"/>
      <c r="WB27" s="86"/>
      <c r="WC27" s="86"/>
      <c r="WD27" s="86"/>
      <c r="WE27" s="86"/>
      <c r="WF27" s="86"/>
      <c r="WG27" s="86"/>
      <c r="WH27" s="86"/>
      <c r="WI27" s="86"/>
      <c r="WJ27" s="86"/>
      <c r="WK27" s="86"/>
      <c r="WL27" s="86"/>
      <c r="WM27" s="86"/>
      <c r="WN27" s="86"/>
      <c r="WO27" s="86"/>
      <c r="WP27" s="86"/>
      <c r="WQ27" s="86"/>
      <c r="WR27" s="86"/>
      <c r="WS27" s="86"/>
      <c r="WT27" s="86"/>
      <c r="WU27" s="86"/>
      <c r="WV27" s="86"/>
      <c r="WW27" s="86"/>
      <c r="WX27" s="86"/>
      <c r="WY27" s="86"/>
      <c r="WZ27" s="86"/>
      <c r="XA27" s="86"/>
      <c r="XB27" s="86"/>
      <c r="XC27" s="86"/>
      <c r="XD27" s="86"/>
      <c r="XE27" s="86"/>
      <c r="XF27" s="86"/>
      <c r="XG27" s="86"/>
      <c r="XH27" s="86"/>
      <c r="XI27" s="86"/>
      <c r="XJ27" s="86"/>
      <c r="XK27" s="86"/>
      <c r="XL27" s="86"/>
      <c r="XM27" s="86"/>
      <c r="XN27" s="86"/>
      <c r="XO27" s="86"/>
      <c r="XP27" s="86"/>
      <c r="XQ27" s="86"/>
      <c r="XR27" s="86"/>
      <c r="XS27" s="86"/>
      <c r="XT27" s="86"/>
      <c r="XU27" s="86"/>
      <c r="XV27" s="86"/>
      <c r="XW27" s="86"/>
      <c r="XX27" s="86"/>
      <c r="XY27" s="86"/>
      <c r="XZ27" s="86"/>
      <c r="YA27" s="86"/>
      <c r="YB27" s="86"/>
      <c r="YC27" s="86"/>
      <c r="YD27" s="86"/>
      <c r="YE27" s="86"/>
      <c r="YF27" s="86"/>
      <c r="YG27" s="86"/>
      <c r="YH27" s="86"/>
      <c r="YI27" s="86"/>
      <c r="YJ27" s="86"/>
      <c r="YK27" s="86"/>
      <c r="YL27" s="86"/>
      <c r="YM27" s="86"/>
      <c r="YN27" s="86"/>
      <c r="YO27" s="86"/>
      <c r="YP27" s="86"/>
      <c r="YQ27" s="86"/>
      <c r="YR27" s="86"/>
      <c r="YS27" s="86"/>
      <c r="YT27" s="86"/>
      <c r="YU27" s="86"/>
      <c r="YV27" s="86"/>
      <c r="YW27" s="86"/>
      <c r="YX27" s="86"/>
      <c r="YY27" s="86"/>
      <c r="YZ27" s="86"/>
      <c r="ZA27" s="86"/>
      <c r="ZB27" s="86"/>
      <c r="ZC27" s="86"/>
      <c r="ZD27" s="86"/>
      <c r="ZE27" s="86"/>
      <c r="ZF27" s="86"/>
      <c r="ZG27" s="86"/>
      <c r="ZH27" s="86"/>
      <c r="ZI27" s="86"/>
      <c r="ZJ27" s="86"/>
      <c r="ZK27" s="86"/>
      <c r="ZL27" s="86"/>
      <c r="ZM27" s="86"/>
      <c r="ZN27" s="86"/>
      <c r="ZO27" s="86"/>
      <c r="ZP27" s="86"/>
      <c r="ZQ27" s="86"/>
      <c r="ZR27" s="86"/>
      <c r="ZS27" s="86"/>
      <c r="ZT27" s="86"/>
      <c r="ZU27" s="86"/>
      <c r="ZV27" s="86"/>
      <c r="ZW27" s="86"/>
      <c r="ZX27" s="86"/>
      <c r="ZY27" s="86"/>
      <c r="ZZ27" s="86"/>
      <c r="AAA27" s="86"/>
      <c r="AAB27" s="86"/>
      <c r="AAC27" s="86"/>
      <c r="AAD27" s="86"/>
      <c r="AAE27" s="86"/>
      <c r="AAF27" s="86"/>
      <c r="AAG27" s="86"/>
      <c r="AAH27" s="86"/>
      <c r="AAI27" s="86"/>
      <c r="AAJ27" s="86"/>
      <c r="AAK27" s="86"/>
      <c r="AAL27" s="86"/>
      <c r="AAM27" s="86"/>
      <c r="AAN27" s="86"/>
      <c r="AAO27" s="86"/>
      <c r="AAP27" s="86"/>
      <c r="AAQ27" s="86"/>
      <c r="AAR27" s="86"/>
      <c r="AAS27" s="86"/>
      <c r="AAT27" s="86"/>
      <c r="AAU27" s="86"/>
      <c r="AAV27" s="86"/>
      <c r="AAW27" s="86"/>
      <c r="AAX27" s="86"/>
      <c r="AAY27" s="86"/>
      <c r="AAZ27" s="86"/>
      <c r="ABA27" s="86"/>
      <c r="ABB27" s="86"/>
      <c r="ABC27" s="86"/>
      <c r="ABD27" s="86"/>
      <c r="ABE27" s="86"/>
      <c r="ABF27" s="86"/>
      <c r="ABG27" s="86"/>
      <c r="ABH27" s="86"/>
      <c r="ABI27" s="86"/>
      <c r="ABJ27" s="86"/>
      <c r="ABK27" s="86"/>
      <c r="ABL27" s="86"/>
      <c r="ABM27" s="86"/>
      <c r="ABN27" s="86"/>
      <c r="ABO27" s="86"/>
      <c r="ABP27" s="86"/>
      <c r="ABQ27" s="86"/>
      <c r="ABR27" s="86"/>
      <c r="ABS27" s="86"/>
      <c r="ABT27" s="86"/>
      <c r="ABU27" s="86"/>
      <c r="ABV27" s="86"/>
      <c r="ABW27" s="86"/>
      <c r="ABX27" s="86"/>
      <c r="ABY27" s="86"/>
      <c r="ABZ27" s="86"/>
      <c r="ACA27" s="86"/>
      <c r="ACB27" s="86"/>
      <c r="ACC27" s="86"/>
      <c r="ACD27" s="86"/>
      <c r="ACE27" s="86"/>
      <c r="ACF27" s="86"/>
      <c r="ACG27" s="86"/>
      <c r="ACH27" s="86"/>
      <c r="ACI27" s="86"/>
      <c r="ACJ27" s="86"/>
      <c r="ACK27" s="86"/>
      <c r="ACL27" s="86"/>
      <c r="ACM27" s="86"/>
      <c r="ACN27" s="86"/>
      <c r="ACO27" s="86"/>
      <c r="ACP27" s="86"/>
      <c r="ACQ27" s="86"/>
      <c r="ACR27" s="86"/>
      <c r="ACS27" s="86"/>
      <c r="ACT27" s="86"/>
      <c r="ACU27" s="86"/>
      <c r="ACV27" s="86"/>
      <c r="ACW27" s="86"/>
      <c r="ACX27" s="86"/>
      <c r="ACY27" s="86"/>
      <c r="ACZ27" s="86"/>
      <c r="ADA27" s="86"/>
      <c r="ADB27" s="86"/>
      <c r="ADC27" s="86"/>
      <c r="ADD27" s="86"/>
      <c r="ADE27" s="86"/>
      <c r="ADF27" s="86"/>
      <c r="ADG27" s="86"/>
      <c r="ADH27" s="86"/>
      <c r="ADI27" s="86"/>
      <c r="ADJ27" s="86"/>
      <c r="ADK27" s="86"/>
      <c r="ADL27" s="86"/>
      <c r="ADM27" s="86"/>
      <c r="ADN27" s="86"/>
      <c r="ADO27" s="86"/>
      <c r="ADP27" s="86"/>
      <c r="ADQ27" s="86"/>
      <c r="ADR27" s="86"/>
      <c r="ADS27" s="86"/>
      <c r="ADT27" s="86"/>
      <c r="ADU27" s="86"/>
      <c r="ADV27" s="86"/>
      <c r="ADW27" s="86"/>
      <c r="ADX27" s="86"/>
      <c r="ADY27" s="86"/>
      <c r="ADZ27" s="86"/>
      <c r="AEA27" s="86"/>
      <c r="AEB27" s="86"/>
      <c r="AEC27" s="86"/>
      <c r="AED27" s="86"/>
      <c r="AEE27" s="86"/>
      <c r="AEF27" s="86"/>
      <c r="AEG27" s="86"/>
      <c r="AEH27" s="86"/>
      <c r="AEI27" s="86"/>
      <c r="AEJ27" s="86"/>
      <c r="AEK27" s="86"/>
      <c r="AEL27" s="86"/>
      <c r="AEM27" s="86"/>
      <c r="AEN27" s="86"/>
      <c r="AEO27" s="86"/>
      <c r="AEP27" s="86"/>
      <c r="AEQ27" s="86"/>
      <c r="AER27" s="86"/>
      <c r="AES27" s="86"/>
      <c r="AET27" s="86"/>
      <c r="AEU27" s="86"/>
      <c r="AEV27" s="86"/>
      <c r="AEW27" s="86"/>
      <c r="AEX27" s="86"/>
      <c r="AEY27" s="86"/>
      <c r="AEZ27" s="86"/>
      <c r="AFA27" s="86"/>
      <c r="AFB27" s="86"/>
      <c r="AFC27" s="86"/>
      <c r="AFD27" s="86"/>
      <c r="AFE27" s="86"/>
      <c r="AFF27" s="86"/>
      <c r="AFG27" s="86"/>
      <c r="AFH27" s="86"/>
      <c r="AFI27" s="86"/>
      <c r="AFJ27" s="86"/>
      <c r="AFK27" s="86"/>
      <c r="AFL27" s="86"/>
      <c r="AFM27" s="86"/>
      <c r="AFN27" s="86"/>
      <c r="AFO27" s="86"/>
      <c r="AFP27" s="86"/>
      <c r="AFQ27" s="86"/>
      <c r="AFR27" s="86"/>
      <c r="AFS27" s="86"/>
      <c r="AFT27" s="86"/>
      <c r="AFU27" s="86"/>
      <c r="AFV27" s="86"/>
      <c r="AFW27" s="86"/>
      <c r="AFX27" s="86"/>
      <c r="AFY27" s="86"/>
      <c r="AFZ27" s="86"/>
      <c r="AGA27" s="86"/>
      <c r="AGB27" s="86"/>
      <c r="AGC27" s="86"/>
      <c r="AGD27" s="86"/>
      <c r="AGE27" s="86"/>
      <c r="AGF27" s="86"/>
      <c r="AGG27" s="86"/>
      <c r="AGH27" s="86"/>
      <c r="AGI27" s="86"/>
      <c r="AGJ27" s="86"/>
      <c r="AGK27" s="86"/>
      <c r="AGL27" s="86"/>
      <c r="AGM27" s="86"/>
      <c r="AGN27" s="86"/>
      <c r="AGO27" s="86"/>
      <c r="AGP27" s="86"/>
      <c r="AGQ27" s="86"/>
      <c r="AGR27" s="86"/>
      <c r="AGS27" s="86"/>
      <c r="AGT27" s="86"/>
      <c r="AGU27" s="86"/>
      <c r="AGV27" s="86"/>
      <c r="AGW27" s="86"/>
      <c r="AGX27" s="86"/>
      <c r="AGY27" s="86"/>
      <c r="AGZ27" s="86"/>
      <c r="AHA27" s="86"/>
      <c r="AHB27" s="86"/>
      <c r="AHC27" s="86"/>
      <c r="AHD27" s="86"/>
      <c r="AHE27" s="86"/>
      <c r="AHF27" s="86"/>
      <c r="AHG27" s="86"/>
      <c r="AHH27" s="86"/>
      <c r="AHI27" s="86"/>
      <c r="AHJ27" s="86"/>
      <c r="AHK27" s="86"/>
      <c r="AHL27" s="86"/>
      <c r="AHM27" s="86"/>
      <c r="AHN27" s="86"/>
      <c r="AHO27" s="86"/>
      <c r="AHP27" s="86"/>
      <c r="AHQ27" s="86"/>
      <c r="AHR27" s="86"/>
      <c r="AHS27" s="86"/>
      <c r="AHT27" s="86"/>
      <c r="AHU27" s="86"/>
      <c r="AHV27" s="86"/>
      <c r="AHW27" s="86"/>
      <c r="AHX27" s="86"/>
      <c r="AHY27" s="86"/>
      <c r="AHZ27" s="86"/>
      <c r="AIA27" s="86"/>
      <c r="AIB27" s="86"/>
      <c r="AIC27" s="86"/>
      <c r="AID27" s="86"/>
      <c r="AIE27" s="86"/>
      <c r="AIF27" s="86"/>
      <c r="AIG27" s="86"/>
      <c r="AIH27" s="86"/>
      <c r="AII27" s="86"/>
      <c r="AIJ27" s="86"/>
      <c r="AIK27" s="86"/>
      <c r="AIL27" s="86"/>
      <c r="AIM27" s="86"/>
      <c r="AIN27" s="86"/>
      <c r="AIO27" s="86"/>
      <c r="AIP27" s="86"/>
      <c r="AIQ27" s="86"/>
      <c r="AIR27" s="86"/>
      <c r="AIS27" s="86"/>
      <c r="AIT27" s="86"/>
      <c r="AIU27" s="86"/>
      <c r="AIV27" s="86"/>
      <c r="AIW27" s="86"/>
      <c r="AIX27" s="86"/>
      <c r="AIY27" s="86"/>
      <c r="AIZ27" s="86"/>
      <c r="AJA27" s="86"/>
      <c r="AJB27" s="86"/>
      <c r="AJC27" s="86"/>
      <c r="AJD27" s="86"/>
      <c r="AJE27" s="86"/>
      <c r="AJF27" s="86"/>
      <c r="AJG27" s="86"/>
      <c r="AJH27" s="86"/>
      <c r="AJI27" s="86"/>
      <c r="AJJ27" s="86"/>
      <c r="AJK27" s="86"/>
      <c r="AJL27" s="86"/>
      <c r="AJM27" s="86"/>
      <c r="AJN27" s="86"/>
      <c r="AJO27" s="86"/>
      <c r="AJP27" s="86"/>
      <c r="AJQ27" s="86"/>
      <c r="AJR27" s="86"/>
      <c r="AJS27" s="86"/>
      <c r="AJT27" s="86"/>
      <c r="AJU27" s="86"/>
      <c r="AJV27" s="86"/>
      <c r="AJW27" s="86"/>
      <c r="AJX27" s="86"/>
      <c r="AJY27" s="86"/>
      <c r="AJZ27" s="86"/>
      <c r="AKA27" s="86"/>
      <c r="AKB27" s="86"/>
      <c r="AKC27" s="86"/>
      <c r="AKD27" s="86"/>
      <c r="AKE27" s="86"/>
      <c r="AKF27" s="86"/>
      <c r="AKG27" s="86"/>
      <c r="AKH27" s="86"/>
      <c r="AKI27" s="86"/>
      <c r="AKJ27" s="86"/>
      <c r="AKK27" s="86"/>
      <c r="AKL27" s="86"/>
      <c r="AKM27" s="86"/>
      <c r="AKN27" s="86"/>
      <c r="AKO27" s="86"/>
      <c r="AKP27" s="86"/>
      <c r="AKQ27" s="86"/>
      <c r="AKR27" s="86"/>
      <c r="AKS27" s="86"/>
      <c r="AKT27" s="86"/>
      <c r="AKU27" s="86"/>
      <c r="AKV27" s="86"/>
      <c r="AKW27" s="86"/>
      <c r="AKX27" s="86"/>
      <c r="AKY27" s="86"/>
      <c r="AKZ27" s="86"/>
      <c r="ALA27" s="86"/>
      <c r="ALB27" s="86"/>
      <c r="ALC27" s="86"/>
      <c r="ALD27" s="86"/>
      <c r="ALE27" s="86"/>
      <c r="ALF27" s="86"/>
      <c r="ALG27" s="86"/>
      <c r="ALH27" s="86"/>
      <c r="ALI27" s="86"/>
      <c r="ALJ27" s="86"/>
      <c r="ALK27" s="86"/>
      <c r="ALL27" s="86"/>
      <c r="ALM27" s="86"/>
      <c r="ALN27" s="86"/>
      <c r="ALO27" s="86"/>
      <c r="ALP27" s="86"/>
      <c r="ALQ27" s="86"/>
      <c r="ALR27" s="86"/>
      <c r="ALS27" s="86"/>
      <c r="ALT27" s="86"/>
      <c r="ALU27" s="86"/>
      <c r="ALV27" s="86"/>
      <c r="ALW27" s="86"/>
      <c r="ALX27" s="86"/>
      <c r="ALY27" s="86"/>
      <c r="ALZ27" s="86"/>
      <c r="AMA27" s="86"/>
      <c r="AMB27" s="86"/>
      <c r="AMC27" s="86"/>
      <c r="AMD27" s="86"/>
      <c r="AME27" s="86"/>
      <c r="AMF27" s="86"/>
      <c r="AMG27" s="86"/>
    </row>
    <row r="28" spans="1:1022">
      <c r="A28" s="162"/>
      <c r="B28" s="150"/>
      <c r="C28" s="136"/>
      <c r="D28" s="135"/>
      <c r="E28" s="135"/>
      <c r="F28" s="137"/>
      <c r="G28" s="138"/>
      <c r="H28" s="140"/>
      <c r="I28" s="86"/>
      <c r="J28" s="86"/>
      <c r="K28" s="86"/>
      <c r="L28" s="86"/>
      <c r="M28" s="86"/>
      <c r="N28" s="86"/>
      <c r="O28" s="86"/>
      <c r="P28" s="86"/>
      <c r="Q28" s="86"/>
      <c r="R28" s="86"/>
      <c r="S28" s="86"/>
      <c r="T28" s="86"/>
      <c r="U28" s="86"/>
      <c r="V28" s="86"/>
      <c r="W28" s="86"/>
      <c r="X28" s="86"/>
      <c r="Y28" s="86"/>
      <c r="Z28" s="86"/>
      <c r="AA28" s="86"/>
      <c r="AB28" s="86"/>
      <c r="AC28" s="86"/>
      <c r="AD28" s="86"/>
      <c r="AE28" s="86"/>
      <c r="AF28" s="86"/>
      <c r="AG28" s="86"/>
      <c r="AH28" s="86"/>
      <c r="AI28" s="86"/>
      <c r="AJ28" s="86"/>
      <c r="AK28" s="86"/>
      <c r="AL28" s="86"/>
      <c r="AM28" s="86"/>
      <c r="AN28" s="86"/>
      <c r="AO28" s="86"/>
      <c r="AP28" s="86"/>
      <c r="AQ28" s="86"/>
      <c r="AR28" s="86"/>
      <c r="AS28" s="86"/>
      <c r="AT28" s="86"/>
      <c r="AU28" s="86"/>
      <c r="AV28" s="86"/>
      <c r="AW28" s="86"/>
      <c r="AX28" s="86"/>
      <c r="AY28" s="86"/>
      <c r="AZ28" s="86"/>
      <c r="BA28" s="86"/>
      <c r="BB28" s="86"/>
      <c r="BC28" s="86"/>
      <c r="BD28" s="86"/>
      <c r="BE28" s="86"/>
      <c r="BF28" s="86"/>
      <c r="BG28" s="86"/>
      <c r="BH28" s="86"/>
      <c r="BI28" s="86"/>
      <c r="BJ28" s="86"/>
      <c r="BK28" s="86"/>
      <c r="BL28" s="86"/>
      <c r="BM28" s="86"/>
      <c r="BN28" s="86"/>
      <c r="BO28" s="86"/>
      <c r="BP28" s="86"/>
      <c r="BQ28" s="86"/>
      <c r="BR28" s="86"/>
      <c r="BS28" s="86"/>
      <c r="BT28" s="86"/>
      <c r="BU28" s="86"/>
      <c r="BV28" s="86"/>
      <c r="BW28" s="86"/>
      <c r="BX28" s="86"/>
      <c r="BY28" s="86"/>
      <c r="BZ28" s="86"/>
      <c r="CA28" s="86"/>
      <c r="CB28" s="86"/>
      <c r="CC28" s="86"/>
      <c r="CD28" s="86"/>
      <c r="CE28" s="86"/>
      <c r="CF28" s="86"/>
      <c r="CG28" s="86"/>
      <c r="CH28" s="86"/>
      <c r="CI28" s="86"/>
      <c r="CJ28" s="86"/>
      <c r="CK28" s="86"/>
      <c r="CL28" s="86"/>
      <c r="CM28" s="86"/>
      <c r="CN28" s="86"/>
      <c r="CO28" s="86"/>
      <c r="CP28" s="86"/>
      <c r="CQ28" s="86"/>
      <c r="CR28" s="86"/>
      <c r="CS28" s="86"/>
      <c r="CT28" s="86"/>
      <c r="CU28" s="86"/>
      <c r="CV28" s="86"/>
      <c r="CW28" s="86"/>
      <c r="CX28" s="86"/>
      <c r="CY28" s="86"/>
      <c r="CZ28" s="86"/>
      <c r="DA28" s="86"/>
      <c r="DB28" s="86"/>
      <c r="DC28" s="86"/>
      <c r="DD28" s="86"/>
      <c r="DE28" s="86"/>
      <c r="DF28" s="86"/>
      <c r="DG28" s="86"/>
      <c r="DH28" s="86"/>
      <c r="DI28" s="86"/>
      <c r="DJ28" s="86"/>
      <c r="DK28" s="86"/>
      <c r="DL28" s="86"/>
      <c r="DM28" s="86"/>
      <c r="DN28" s="86"/>
      <c r="DO28" s="86"/>
      <c r="DP28" s="86"/>
      <c r="DQ28" s="86"/>
      <c r="DR28" s="86"/>
      <c r="DS28" s="86"/>
      <c r="DT28" s="86"/>
      <c r="DU28" s="86"/>
      <c r="DV28" s="86"/>
      <c r="DW28" s="86"/>
      <c r="DX28" s="86"/>
      <c r="DY28" s="86"/>
      <c r="DZ28" s="86"/>
      <c r="EA28" s="86"/>
      <c r="EB28" s="86"/>
      <c r="EC28" s="86"/>
      <c r="ED28" s="86"/>
      <c r="EE28" s="86"/>
      <c r="EF28" s="86"/>
      <c r="EG28" s="86"/>
      <c r="EH28" s="86"/>
      <c r="EI28" s="86"/>
      <c r="EJ28" s="86"/>
      <c r="EK28" s="86"/>
      <c r="EL28" s="86"/>
      <c r="EM28" s="86"/>
      <c r="EN28" s="86"/>
      <c r="EO28" s="86"/>
      <c r="EP28" s="86"/>
      <c r="EQ28" s="86"/>
      <c r="ER28" s="86"/>
      <c r="ES28" s="86"/>
      <c r="ET28" s="86"/>
      <c r="EU28" s="86"/>
      <c r="EV28" s="86"/>
      <c r="EW28" s="86"/>
      <c r="EX28" s="86"/>
      <c r="EY28" s="86"/>
      <c r="EZ28" s="86"/>
      <c r="FA28" s="86"/>
      <c r="FB28" s="86"/>
      <c r="FC28" s="86"/>
      <c r="FD28" s="86"/>
      <c r="FE28" s="86"/>
      <c r="FF28" s="86"/>
      <c r="FG28" s="86"/>
      <c r="FH28" s="86"/>
      <c r="FI28" s="86"/>
      <c r="FJ28" s="86"/>
      <c r="FK28" s="86"/>
      <c r="FL28" s="86"/>
      <c r="FM28" s="86"/>
      <c r="FN28" s="86"/>
      <c r="FO28" s="86"/>
      <c r="FP28" s="86"/>
      <c r="FQ28" s="86"/>
      <c r="FR28" s="86"/>
      <c r="FS28" s="86"/>
      <c r="FT28" s="86"/>
      <c r="FU28" s="86"/>
      <c r="FV28" s="86"/>
      <c r="FW28" s="86"/>
      <c r="FX28" s="86"/>
      <c r="FY28" s="86"/>
      <c r="FZ28" s="86"/>
      <c r="GA28" s="86"/>
      <c r="GB28" s="86"/>
      <c r="GC28" s="86"/>
      <c r="GD28" s="86"/>
      <c r="GE28" s="86"/>
      <c r="GF28" s="86"/>
      <c r="GG28" s="86"/>
      <c r="GH28" s="86"/>
      <c r="GI28" s="86"/>
      <c r="GJ28" s="86"/>
      <c r="GK28" s="86"/>
      <c r="GL28" s="86"/>
      <c r="GM28" s="86"/>
      <c r="GN28" s="86"/>
      <c r="GO28" s="86"/>
      <c r="GP28" s="86"/>
      <c r="GQ28" s="86"/>
      <c r="GR28" s="86"/>
      <c r="GS28" s="86"/>
      <c r="GT28" s="86"/>
      <c r="GU28" s="86"/>
      <c r="GV28" s="86"/>
      <c r="GW28" s="86"/>
      <c r="GX28" s="86"/>
      <c r="GY28" s="86"/>
      <c r="GZ28" s="86"/>
      <c r="HA28" s="86"/>
      <c r="HB28" s="86"/>
      <c r="HC28" s="86"/>
      <c r="HD28" s="86"/>
      <c r="HE28" s="86"/>
      <c r="HF28" s="86"/>
      <c r="HG28" s="86"/>
      <c r="HH28" s="86"/>
      <c r="HI28" s="86"/>
      <c r="HJ28" s="86"/>
      <c r="HK28" s="86"/>
      <c r="HL28" s="86"/>
      <c r="HM28" s="86"/>
      <c r="HN28" s="86"/>
      <c r="HO28" s="86"/>
      <c r="HP28" s="86"/>
      <c r="HQ28" s="86"/>
      <c r="HR28" s="86"/>
      <c r="HS28" s="86"/>
      <c r="HT28" s="86"/>
      <c r="HU28" s="86"/>
      <c r="HV28" s="86"/>
      <c r="HW28" s="86"/>
      <c r="HX28" s="86"/>
      <c r="HY28" s="86"/>
      <c r="HZ28" s="86"/>
      <c r="IA28" s="86"/>
      <c r="IB28" s="86"/>
      <c r="IC28" s="86"/>
      <c r="ID28" s="86"/>
      <c r="IE28" s="86"/>
      <c r="IF28" s="86"/>
      <c r="IG28" s="86"/>
      <c r="IH28" s="86"/>
      <c r="II28" s="86"/>
      <c r="IJ28" s="86"/>
      <c r="IK28" s="86"/>
      <c r="IL28" s="86"/>
      <c r="IM28" s="86"/>
      <c r="IN28" s="86"/>
      <c r="IO28" s="86"/>
      <c r="IP28" s="86"/>
      <c r="IQ28" s="86"/>
      <c r="IR28" s="86"/>
      <c r="IS28" s="86"/>
      <c r="IT28" s="86"/>
      <c r="IU28" s="86"/>
      <c r="IV28" s="86"/>
      <c r="IW28" s="86"/>
      <c r="IX28" s="86"/>
      <c r="IY28" s="86"/>
      <c r="IZ28" s="86"/>
      <c r="JA28" s="86"/>
      <c r="JB28" s="86"/>
      <c r="JC28" s="86"/>
      <c r="JD28" s="86"/>
      <c r="JE28" s="86"/>
      <c r="JF28" s="86"/>
      <c r="JG28" s="86"/>
      <c r="JH28" s="86"/>
      <c r="JI28" s="86"/>
      <c r="JJ28" s="86"/>
      <c r="JK28" s="86"/>
      <c r="JL28" s="86"/>
      <c r="JM28" s="86"/>
      <c r="JN28" s="86"/>
      <c r="JO28" s="86"/>
      <c r="JP28" s="86"/>
      <c r="JQ28" s="86"/>
      <c r="JR28" s="86"/>
      <c r="JS28" s="86"/>
      <c r="JT28" s="86"/>
      <c r="JU28" s="86"/>
      <c r="JV28" s="86"/>
      <c r="JW28" s="86"/>
      <c r="JX28" s="86"/>
      <c r="JY28" s="86"/>
      <c r="JZ28" s="86"/>
      <c r="KA28" s="86"/>
      <c r="KB28" s="86"/>
      <c r="KC28" s="86"/>
      <c r="KD28" s="86"/>
      <c r="KE28" s="86"/>
      <c r="KF28" s="86"/>
      <c r="KG28" s="86"/>
      <c r="KH28" s="86"/>
      <c r="KI28" s="86"/>
      <c r="KJ28" s="86"/>
      <c r="KK28" s="86"/>
      <c r="KL28" s="86"/>
      <c r="KM28" s="86"/>
      <c r="KN28" s="86"/>
      <c r="KO28" s="86"/>
      <c r="KP28" s="86"/>
      <c r="KQ28" s="86"/>
      <c r="KR28" s="86"/>
      <c r="KS28" s="86"/>
      <c r="KT28" s="86"/>
      <c r="KU28" s="86"/>
      <c r="KV28" s="86"/>
      <c r="KW28" s="86"/>
      <c r="KX28" s="86"/>
      <c r="KY28" s="86"/>
      <c r="KZ28" s="86"/>
      <c r="LA28" s="86"/>
      <c r="LB28" s="86"/>
      <c r="LC28" s="86"/>
      <c r="LD28" s="86"/>
      <c r="LE28" s="86"/>
      <c r="LF28" s="86"/>
      <c r="LG28" s="86"/>
      <c r="LH28" s="86"/>
      <c r="LI28" s="86"/>
      <c r="LJ28" s="86"/>
      <c r="LK28" s="86"/>
      <c r="LL28" s="86"/>
      <c r="LM28" s="86"/>
      <c r="LN28" s="86"/>
      <c r="LO28" s="86"/>
      <c r="LP28" s="86"/>
      <c r="LQ28" s="86"/>
      <c r="LR28" s="86"/>
      <c r="LS28" s="86"/>
      <c r="LT28" s="86"/>
      <c r="LU28" s="86"/>
      <c r="LV28" s="86"/>
      <c r="LW28" s="86"/>
      <c r="LX28" s="86"/>
      <c r="LY28" s="86"/>
      <c r="LZ28" s="86"/>
      <c r="MA28" s="86"/>
      <c r="MB28" s="86"/>
      <c r="MC28" s="86"/>
      <c r="MD28" s="86"/>
      <c r="ME28" s="86"/>
      <c r="MF28" s="86"/>
      <c r="MG28" s="86"/>
      <c r="MH28" s="86"/>
      <c r="MI28" s="86"/>
      <c r="MJ28" s="86"/>
      <c r="MK28" s="86"/>
      <c r="ML28" s="86"/>
      <c r="MM28" s="86"/>
      <c r="MN28" s="86"/>
      <c r="MO28" s="86"/>
      <c r="MP28" s="86"/>
      <c r="MQ28" s="86"/>
      <c r="MR28" s="86"/>
      <c r="MS28" s="86"/>
      <c r="MT28" s="86"/>
      <c r="MU28" s="86"/>
      <c r="MV28" s="86"/>
      <c r="MW28" s="86"/>
      <c r="MX28" s="86"/>
      <c r="MY28" s="86"/>
      <c r="MZ28" s="86"/>
      <c r="NA28" s="86"/>
      <c r="NB28" s="86"/>
      <c r="NC28" s="86"/>
      <c r="ND28" s="86"/>
      <c r="NE28" s="86"/>
      <c r="NF28" s="86"/>
      <c r="NG28" s="86"/>
      <c r="NH28" s="86"/>
      <c r="NI28" s="86"/>
      <c r="NJ28" s="86"/>
      <c r="NK28" s="86"/>
      <c r="NL28" s="86"/>
      <c r="NM28" s="86"/>
      <c r="NN28" s="86"/>
      <c r="NO28" s="86"/>
      <c r="NP28" s="86"/>
      <c r="NQ28" s="86"/>
      <c r="NR28" s="86"/>
      <c r="NS28" s="86"/>
      <c r="NT28" s="86"/>
      <c r="NU28" s="86"/>
      <c r="NV28" s="86"/>
      <c r="NW28" s="86"/>
      <c r="NX28" s="86"/>
      <c r="NY28" s="86"/>
      <c r="NZ28" s="86"/>
      <c r="OA28" s="86"/>
      <c r="OB28" s="86"/>
      <c r="OC28" s="86"/>
      <c r="OD28" s="86"/>
      <c r="OE28" s="86"/>
      <c r="OF28" s="86"/>
      <c r="OG28" s="86"/>
      <c r="OH28" s="86"/>
      <c r="OI28" s="86"/>
      <c r="OJ28" s="86"/>
      <c r="OK28" s="86"/>
      <c r="OL28" s="86"/>
      <c r="OM28" s="86"/>
      <c r="ON28" s="86"/>
      <c r="OO28" s="86"/>
      <c r="OP28" s="86"/>
      <c r="OQ28" s="86"/>
      <c r="OR28" s="86"/>
      <c r="OS28" s="86"/>
      <c r="OT28" s="86"/>
      <c r="OU28" s="86"/>
      <c r="OV28" s="86"/>
      <c r="OW28" s="86"/>
      <c r="OX28" s="86"/>
      <c r="OY28" s="86"/>
      <c r="OZ28" s="86"/>
      <c r="PA28" s="86"/>
      <c r="PB28" s="86"/>
      <c r="PC28" s="86"/>
      <c r="PD28" s="86"/>
      <c r="PE28" s="86"/>
      <c r="PF28" s="86"/>
      <c r="PG28" s="86"/>
      <c r="PH28" s="86"/>
      <c r="PI28" s="86"/>
      <c r="PJ28" s="86"/>
      <c r="PK28" s="86"/>
      <c r="PL28" s="86"/>
      <c r="PM28" s="86"/>
      <c r="PN28" s="86"/>
      <c r="PO28" s="86"/>
      <c r="PP28" s="86"/>
      <c r="PQ28" s="86"/>
      <c r="PR28" s="86"/>
      <c r="PS28" s="86"/>
      <c r="PT28" s="86"/>
      <c r="PU28" s="86"/>
      <c r="PV28" s="86"/>
      <c r="PW28" s="86"/>
      <c r="PX28" s="86"/>
      <c r="PY28" s="86"/>
      <c r="PZ28" s="86"/>
      <c r="QA28" s="86"/>
      <c r="QB28" s="86"/>
      <c r="QC28" s="86"/>
      <c r="QD28" s="86"/>
      <c r="QE28" s="86"/>
      <c r="QF28" s="86"/>
      <c r="QG28" s="86"/>
      <c r="QH28" s="86"/>
      <c r="QI28" s="86"/>
      <c r="QJ28" s="86"/>
      <c r="QK28" s="86"/>
      <c r="QL28" s="86"/>
      <c r="QM28" s="86"/>
      <c r="QN28" s="86"/>
      <c r="QO28" s="86"/>
      <c r="QP28" s="86"/>
      <c r="QQ28" s="86"/>
      <c r="QR28" s="86"/>
      <c r="QS28" s="86"/>
      <c r="QT28" s="86"/>
      <c r="QU28" s="86"/>
      <c r="QV28" s="86"/>
      <c r="QW28" s="86"/>
      <c r="QX28" s="86"/>
      <c r="QY28" s="86"/>
      <c r="QZ28" s="86"/>
      <c r="RA28" s="86"/>
      <c r="RB28" s="86"/>
      <c r="RC28" s="86"/>
      <c r="RD28" s="86"/>
      <c r="RE28" s="86"/>
      <c r="RF28" s="86"/>
      <c r="RG28" s="86"/>
      <c r="RH28" s="86"/>
      <c r="RI28" s="86"/>
      <c r="RJ28" s="86"/>
      <c r="RK28" s="86"/>
      <c r="RL28" s="86"/>
      <c r="RM28" s="86"/>
      <c r="RN28" s="86"/>
      <c r="RO28" s="86"/>
      <c r="RP28" s="86"/>
      <c r="RQ28" s="86"/>
      <c r="RR28" s="86"/>
      <c r="RS28" s="86"/>
      <c r="RT28" s="86"/>
      <c r="RU28" s="86"/>
      <c r="RV28" s="86"/>
      <c r="RW28" s="86"/>
      <c r="RX28" s="86"/>
      <c r="RY28" s="86"/>
      <c r="RZ28" s="86"/>
      <c r="SA28" s="86"/>
      <c r="SB28" s="86"/>
      <c r="SC28" s="86"/>
      <c r="SD28" s="86"/>
      <c r="SE28" s="86"/>
      <c r="SF28" s="86"/>
      <c r="SG28" s="86"/>
      <c r="SH28" s="86"/>
      <c r="SI28" s="86"/>
      <c r="SJ28" s="86"/>
      <c r="SK28" s="86"/>
      <c r="SL28" s="86"/>
      <c r="SM28" s="86"/>
      <c r="SN28" s="86"/>
      <c r="SO28" s="86"/>
      <c r="SP28" s="86"/>
      <c r="SQ28" s="86"/>
      <c r="SR28" s="86"/>
      <c r="SS28" s="86"/>
      <c r="ST28" s="86"/>
      <c r="SU28" s="86"/>
      <c r="SV28" s="86"/>
      <c r="SW28" s="86"/>
      <c r="SX28" s="86"/>
      <c r="SY28" s="86"/>
      <c r="SZ28" s="86"/>
      <c r="TA28" s="86"/>
      <c r="TB28" s="86"/>
      <c r="TC28" s="86"/>
      <c r="TD28" s="86"/>
      <c r="TE28" s="86"/>
      <c r="TF28" s="86"/>
      <c r="TG28" s="86"/>
      <c r="TH28" s="86"/>
      <c r="TI28" s="86"/>
      <c r="TJ28" s="86"/>
      <c r="TK28" s="86"/>
      <c r="TL28" s="86"/>
      <c r="TM28" s="86"/>
      <c r="TN28" s="86"/>
      <c r="TO28" s="86"/>
      <c r="TP28" s="86"/>
      <c r="TQ28" s="86"/>
      <c r="TR28" s="86"/>
      <c r="TS28" s="86"/>
      <c r="TT28" s="86"/>
      <c r="TU28" s="86"/>
      <c r="TV28" s="86"/>
      <c r="TW28" s="86"/>
      <c r="TX28" s="86"/>
      <c r="TY28" s="86"/>
      <c r="TZ28" s="86"/>
      <c r="UA28" s="86"/>
      <c r="UB28" s="86"/>
      <c r="UC28" s="86"/>
      <c r="UD28" s="86"/>
      <c r="UE28" s="86"/>
      <c r="UF28" s="86"/>
      <c r="UG28" s="86"/>
      <c r="UH28" s="86"/>
      <c r="UI28" s="86"/>
      <c r="UJ28" s="86"/>
      <c r="UK28" s="86"/>
      <c r="UL28" s="86"/>
      <c r="UM28" s="86"/>
      <c r="UN28" s="86"/>
      <c r="UO28" s="86"/>
      <c r="UP28" s="86"/>
      <c r="UQ28" s="86"/>
      <c r="UR28" s="86"/>
      <c r="US28" s="86"/>
      <c r="UT28" s="86"/>
      <c r="UU28" s="86"/>
      <c r="UV28" s="86"/>
      <c r="UW28" s="86"/>
      <c r="UX28" s="86"/>
      <c r="UY28" s="86"/>
      <c r="UZ28" s="86"/>
      <c r="VA28" s="86"/>
      <c r="VB28" s="86"/>
      <c r="VC28" s="86"/>
      <c r="VD28" s="86"/>
      <c r="VE28" s="86"/>
      <c r="VF28" s="86"/>
      <c r="VG28" s="86"/>
      <c r="VH28" s="86"/>
      <c r="VI28" s="86"/>
      <c r="VJ28" s="86"/>
      <c r="VK28" s="86"/>
      <c r="VL28" s="86"/>
      <c r="VM28" s="86"/>
      <c r="VN28" s="86"/>
      <c r="VO28" s="86"/>
      <c r="VP28" s="86"/>
      <c r="VQ28" s="86"/>
      <c r="VR28" s="86"/>
      <c r="VS28" s="86"/>
      <c r="VT28" s="86"/>
      <c r="VU28" s="86"/>
      <c r="VV28" s="86"/>
      <c r="VW28" s="86"/>
      <c r="VX28" s="86"/>
      <c r="VY28" s="86"/>
      <c r="VZ28" s="86"/>
      <c r="WA28" s="86"/>
      <c r="WB28" s="86"/>
      <c r="WC28" s="86"/>
      <c r="WD28" s="86"/>
      <c r="WE28" s="86"/>
      <c r="WF28" s="86"/>
      <c r="WG28" s="86"/>
      <c r="WH28" s="86"/>
      <c r="WI28" s="86"/>
      <c r="WJ28" s="86"/>
      <c r="WK28" s="86"/>
      <c r="WL28" s="86"/>
      <c r="WM28" s="86"/>
      <c r="WN28" s="86"/>
      <c r="WO28" s="86"/>
      <c r="WP28" s="86"/>
      <c r="WQ28" s="86"/>
      <c r="WR28" s="86"/>
      <c r="WS28" s="86"/>
      <c r="WT28" s="86"/>
      <c r="WU28" s="86"/>
      <c r="WV28" s="86"/>
      <c r="WW28" s="86"/>
      <c r="WX28" s="86"/>
      <c r="WY28" s="86"/>
      <c r="WZ28" s="86"/>
      <c r="XA28" s="86"/>
      <c r="XB28" s="86"/>
      <c r="XC28" s="86"/>
      <c r="XD28" s="86"/>
      <c r="XE28" s="86"/>
      <c r="XF28" s="86"/>
      <c r="XG28" s="86"/>
      <c r="XH28" s="86"/>
      <c r="XI28" s="86"/>
      <c r="XJ28" s="86"/>
      <c r="XK28" s="86"/>
      <c r="XL28" s="86"/>
      <c r="XM28" s="86"/>
      <c r="XN28" s="86"/>
      <c r="XO28" s="86"/>
      <c r="XP28" s="86"/>
      <c r="XQ28" s="86"/>
      <c r="XR28" s="86"/>
      <c r="XS28" s="86"/>
      <c r="XT28" s="86"/>
      <c r="XU28" s="86"/>
      <c r="XV28" s="86"/>
      <c r="XW28" s="86"/>
      <c r="XX28" s="86"/>
      <c r="XY28" s="86"/>
      <c r="XZ28" s="86"/>
      <c r="YA28" s="86"/>
      <c r="YB28" s="86"/>
      <c r="YC28" s="86"/>
      <c r="YD28" s="86"/>
      <c r="YE28" s="86"/>
      <c r="YF28" s="86"/>
      <c r="YG28" s="86"/>
      <c r="YH28" s="86"/>
      <c r="YI28" s="86"/>
      <c r="YJ28" s="86"/>
      <c r="YK28" s="86"/>
      <c r="YL28" s="86"/>
      <c r="YM28" s="86"/>
      <c r="YN28" s="86"/>
      <c r="YO28" s="86"/>
      <c r="YP28" s="86"/>
      <c r="YQ28" s="86"/>
      <c r="YR28" s="86"/>
      <c r="YS28" s="86"/>
      <c r="YT28" s="86"/>
      <c r="YU28" s="86"/>
      <c r="YV28" s="86"/>
      <c r="YW28" s="86"/>
      <c r="YX28" s="86"/>
      <c r="YY28" s="86"/>
      <c r="YZ28" s="86"/>
      <c r="ZA28" s="86"/>
      <c r="ZB28" s="86"/>
      <c r="ZC28" s="86"/>
      <c r="ZD28" s="86"/>
      <c r="ZE28" s="86"/>
      <c r="ZF28" s="86"/>
      <c r="ZG28" s="86"/>
      <c r="ZH28" s="86"/>
      <c r="ZI28" s="86"/>
      <c r="ZJ28" s="86"/>
      <c r="ZK28" s="86"/>
      <c r="ZL28" s="86"/>
      <c r="ZM28" s="86"/>
      <c r="ZN28" s="86"/>
      <c r="ZO28" s="86"/>
      <c r="ZP28" s="86"/>
      <c r="ZQ28" s="86"/>
      <c r="ZR28" s="86"/>
      <c r="ZS28" s="86"/>
      <c r="ZT28" s="86"/>
      <c r="ZU28" s="86"/>
      <c r="ZV28" s="86"/>
      <c r="ZW28" s="86"/>
      <c r="ZX28" s="86"/>
      <c r="ZY28" s="86"/>
      <c r="ZZ28" s="86"/>
      <c r="AAA28" s="86"/>
      <c r="AAB28" s="86"/>
      <c r="AAC28" s="86"/>
      <c r="AAD28" s="86"/>
      <c r="AAE28" s="86"/>
      <c r="AAF28" s="86"/>
      <c r="AAG28" s="86"/>
      <c r="AAH28" s="86"/>
      <c r="AAI28" s="86"/>
      <c r="AAJ28" s="86"/>
      <c r="AAK28" s="86"/>
      <c r="AAL28" s="86"/>
      <c r="AAM28" s="86"/>
      <c r="AAN28" s="86"/>
      <c r="AAO28" s="86"/>
      <c r="AAP28" s="86"/>
      <c r="AAQ28" s="86"/>
      <c r="AAR28" s="86"/>
      <c r="AAS28" s="86"/>
      <c r="AAT28" s="86"/>
      <c r="AAU28" s="86"/>
      <c r="AAV28" s="86"/>
      <c r="AAW28" s="86"/>
      <c r="AAX28" s="86"/>
      <c r="AAY28" s="86"/>
      <c r="AAZ28" s="86"/>
      <c r="ABA28" s="86"/>
      <c r="ABB28" s="86"/>
      <c r="ABC28" s="86"/>
      <c r="ABD28" s="86"/>
      <c r="ABE28" s="86"/>
      <c r="ABF28" s="86"/>
      <c r="ABG28" s="86"/>
      <c r="ABH28" s="86"/>
      <c r="ABI28" s="86"/>
      <c r="ABJ28" s="86"/>
      <c r="ABK28" s="86"/>
      <c r="ABL28" s="86"/>
      <c r="ABM28" s="86"/>
      <c r="ABN28" s="86"/>
      <c r="ABO28" s="86"/>
      <c r="ABP28" s="86"/>
      <c r="ABQ28" s="86"/>
      <c r="ABR28" s="86"/>
      <c r="ABS28" s="86"/>
      <c r="ABT28" s="86"/>
      <c r="ABU28" s="86"/>
      <c r="ABV28" s="86"/>
      <c r="ABW28" s="86"/>
      <c r="ABX28" s="86"/>
      <c r="ABY28" s="86"/>
      <c r="ABZ28" s="86"/>
      <c r="ACA28" s="86"/>
      <c r="ACB28" s="86"/>
      <c r="ACC28" s="86"/>
      <c r="ACD28" s="86"/>
      <c r="ACE28" s="86"/>
      <c r="ACF28" s="86"/>
      <c r="ACG28" s="86"/>
      <c r="ACH28" s="86"/>
      <c r="ACI28" s="86"/>
      <c r="ACJ28" s="86"/>
      <c r="ACK28" s="86"/>
      <c r="ACL28" s="86"/>
      <c r="ACM28" s="86"/>
      <c r="ACN28" s="86"/>
      <c r="ACO28" s="86"/>
      <c r="ACP28" s="86"/>
      <c r="ACQ28" s="86"/>
      <c r="ACR28" s="86"/>
      <c r="ACS28" s="86"/>
      <c r="ACT28" s="86"/>
      <c r="ACU28" s="86"/>
      <c r="ACV28" s="86"/>
      <c r="ACW28" s="86"/>
      <c r="ACX28" s="86"/>
      <c r="ACY28" s="86"/>
      <c r="ACZ28" s="86"/>
      <c r="ADA28" s="86"/>
      <c r="ADB28" s="86"/>
      <c r="ADC28" s="86"/>
      <c r="ADD28" s="86"/>
      <c r="ADE28" s="86"/>
      <c r="ADF28" s="86"/>
      <c r="ADG28" s="86"/>
      <c r="ADH28" s="86"/>
      <c r="ADI28" s="86"/>
      <c r="ADJ28" s="86"/>
      <c r="ADK28" s="86"/>
      <c r="ADL28" s="86"/>
      <c r="ADM28" s="86"/>
      <c r="ADN28" s="86"/>
      <c r="ADO28" s="86"/>
      <c r="ADP28" s="86"/>
      <c r="ADQ28" s="86"/>
      <c r="ADR28" s="86"/>
      <c r="ADS28" s="86"/>
      <c r="ADT28" s="86"/>
      <c r="ADU28" s="86"/>
      <c r="ADV28" s="86"/>
      <c r="ADW28" s="86"/>
      <c r="ADX28" s="86"/>
      <c r="ADY28" s="86"/>
      <c r="ADZ28" s="86"/>
      <c r="AEA28" s="86"/>
      <c r="AEB28" s="86"/>
      <c r="AEC28" s="86"/>
      <c r="AED28" s="86"/>
      <c r="AEE28" s="86"/>
      <c r="AEF28" s="86"/>
      <c r="AEG28" s="86"/>
      <c r="AEH28" s="86"/>
      <c r="AEI28" s="86"/>
      <c r="AEJ28" s="86"/>
      <c r="AEK28" s="86"/>
      <c r="AEL28" s="86"/>
      <c r="AEM28" s="86"/>
      <c r="AEN28" s="86"/>
      <c r="AEO28" s="86"/>
      <c r="AEP28" s="86"/>
      <c r="AEQ28" s="86"/>
      <c r="AER28" s="86"/>
      <c r="AES28" s="86"/>
      <c r="AET28" s="86"/>
      <c r="AEU28" s="86"/>
      <c r="AEV28" s="86"/>
      <c r="AEW28" s="86"/>
      <c r="AEX28" s="86"/>
      <c r="AEY28" s="86"/>
      <c r="AEZ28" s="86"/>
      <c r="AFA28" s="86"/>
      <c r="AFB28" s="86"/>
      <c r="AFC28" s="86"/>
      <c r="AFD28" s="86"/>
      <c r="AFE28" s="86"/>
      <c r="AFF28" s="86"/>
      <c r="AFG28" s="86"/>
      <c r="AFH28" s="86"/>
      <c r="AFI28" s="86"/>
      <c r="AFJ28" s="86"/>
      <c r="AFK28" s="86"/>
      <c r="AFL28" s="86"/>
      <c r="AFM28" s="86"/>
      <c r="AFN28" s="86"/>
      <c r="AFO28" s="86"/>
      <c r="AFP28" s="86"/>
      <c r="AFQ28" s="86"/>
      <c r="AFR28" s="86"/>
      <c r="AFS28" s="86"/>
      <c r="AFT28" s="86"/>
      <c r="AFU28" s="86"/>
      <c r="AFV28" s="86"/>
      <c r="AFW28" s="86"/>
      <c r="AFX28" s="86"/>
      <c r="AFY28" s="86"/>
      <c r="AFZ28" s="86"/>
      <c r="AGA28" s="86"/>
      <c r="AGB28" s="86"/>
      <c r="AGC28" s="86"/>
      <c r="AGD28" s="86"/>
      <c r="AGE28" s="86"/>
      <c r="AGF28" s="86"/>
      <c r="AGG28" s="86"/>
      <c r="AGH28" s="86"/>
      <c r="AGI28" s="86"/>
      <c r="AGJ28" s="86"/>
      <c r="AGK28" s="86"/>
      <c r="AGL28" s="86"/>
      <c r="AGM28" s="86"/>
      <c r="AGN28" s="86"/>
      <c r="AGO28" s="86"/>
      <c r="AGP28" s="86"/>
      <c r="AGQ28" s="86"/>
      <c r="AGR28" s="86"/>
      <c r="AGS28" s="86"/>
      <c r="AGT28" s="86"/>
      <c r="AGU28" s="86"/>
      <c r="AGV28" s="86"/>
      <c r="AGW28" s="86"/>
      <c r="AGX28" s="86"/>
      <c r="AGY28" s="86"/>
      <c r="AGZ28" s="86"/>
      <c r="AHA28" s="86"/>
      <c r="AHB28" s="86"/>
      <c r="AHC28" s="86"/>
      <c r="AHD28" s="86"/>
      <c r="AHE28" s="86"/>
      <c r="AHF28" s="86"/>
      <c r="AHG28" s="86"/>
      <c r="AHH28" s="86"/>
      <c r="AHI28" s="86"/>
      <c r="AHJ28" s="86"/>
      <c r="AHK28" s="86"/>
      <c r="AHL28" s="86"/>
      <c r="AHM28" s="86"/>
      <c r="AHN28" s="86"/>
      <c r="AHO28" s="86"/>
      <c r="AHP28" s="86"/>
      <c r="AHQ28" s="86"/>
      <c r="AHR28" s="86"/>
      <c r="AHS28" s="86"/>
      <c r="AHT28" s="86"/>
      <c r="AHU28" s="86"/>
      <c r="AHV28" s="86"/>
      <c r="AHW28" s="86"/>
      <c r="AHX28" s="86"/>
      <c r="AHY28" s="86"/>
      <c r="AHZ28" s="86"/>
      <c r="AIA28" s="86"/>
      <c r="AIB28" s="86"/>
      <c r="AIC28" s="86"/>
      <c r="AID28" s="86"/>
      <c r="AIE28" s="86"/>
      <c r="AIF28" s="86"/>
      <c r="AIG28" s="86"/>
      <c r="AIH28" s="86"/>
      <c r="AII28" s="86"/>
      <c r="AIJ28" s="86"/>
      <c r="AIK28" s="86"/>
      <c r="AIL28" s="86"/>
      <c r="AIM28" s="86"/>
      <c r="AIN28" s="86"/>
      <c r="AIO28" s="86"/>
      <c r="AIP28" s="86"/>
      <c r="AIQ28" s="86"/>
      <c r="AIR28" s="86"/>
      <c r="AIS28" s="86"/>
      <c r="AIT28" s="86"/>
      <c r="AIU28" s="86"/>
      <c r="AIV28" s="86"/>
      <c r="AIW28" s="86"/>
      <c r="AIX28" s="86"/>
      <c r="AIY28" s="86"/>
      <c r="AIZ28" s="86"/>
      <c r="AJA28" s="86"/>
      <c r="AJB28" s="86"/>
      <c r="AJC28" s="86"/>
      <c r="AJD28" s="86"/>
      <c r="AJE28" s="86"/>
      <c r="AJF28" s="86"/>
      <c r="AJG28" s="86"/>
      <c r="AJH28" s="86"/>
      <c r="AJI28" s="86"/>
      <c r="AJJ28" s="86"/>
      <c r="AJK28" s="86"/>
      <c r="AJL28" s="86"/>
      <c r="AJM28" s="86"/>
      <c r="AJN28" s="86"/>
      <c r="AJO28" s="86"/>
      <c r="AJP28" s="86"/>
      <c r="AJQ28" s="86"/>
      <c r="AJR28" s="86"/>
      <c r="AJS28" s="86"/>
      <c r="AJT28" s="86"/>
      <c r="AJU28" s="86"/>
      <c r="AJV28" s="86"/>
      <c r="AJW28" s="86"/>
      <c r="AJX28" s="86"/>
      <c r="AJY28" s="86"/>
      <c r="AJZ28" s="86"/>
      <c r="AKA28" s="86"/>
      <c r="AKB28" s="86"/>
      <c r="AKC28" s="86"/>
      <c r="AKD28" s="86"/>
      <c r="AKE28" s="86"/>
      <c r="AKF28" s="86"/>
      <c r="AKG28" s="86"/>
      <c r="AKH28" s="86"/>
      <c r="AKI28" s="86"/>
      <c r="AKJ28" s="86"/>
      <c r="AKK28" s="86"/>
      <c r="AKL28" s="86"/>
      <c r="AKM28" s="86"/>
      <c r="AKN28" s="86"/>
      <c r="AKO28" s="86"/>
      <c r="AKP28" s="86"/>
      <c r="AKQ28" s="86"/>
      <c r="AKR28" s="86"/>
      <c r="AKS28" s="86"/>
      <c r="AKT28" s="86"/>
      <c r="AKU28" s="86"/>
      <c r="AKV28" s="86"/>
      <c r="AKW28" s="86"/>
      <c r="AKX28" s="86"/>
      <c r="AKY28" s="86"/>
      <c r="AKZ28" s="86"/>
      <c r="ALA28" s="86"/>
      <c r="ALB28" s="86"/>
      <c r="ALC28" s="86"/>
      <c r="ALD28" s="86"/>
      <c r="ALE28" s="86"/>
      <c r="ALF28" s="86"/>
      <c r="ALG28" s="86"/>
      <c r="ALH28" s="86"/>
      <c r="ALI28" s="86"/>
      <c r="ALJ28" s="86"/>
      <c r="ALK28" s="86"/>
      <c r="ALL28" s="86"/>
      <c r="ALM28" s="86"/>
      <c r="ALN28" s="86"/>
      <c r="ALO28" s="86"/>
      <c r="ALP28" s="86"/>
      <c r="ALQ28" s="86"/>
      <c r="ALR28" s="86"/>
      <c r="ALS28" s="86"/>
      <c r="ALT28" s="86"/>
      <c r="ALU28" s="86"/>
      <c r="ALV28" s="86"/>
      <c r="ALW28" s="86"/>
      <c r="ALX28" s="86"/>
      <c r="ALY28" s="86"/>
      <c r="ALZ28" s="86"/>
      <c r="AMA28" s="86"/>
      <c r="AMB28" s="86"/>
      <c r="AMC28" s="86"/>
      <c r="AMD28" s="86"/>
      <c r="AME28" s="86"/>
      <c r="AMF28" s="86"/>
      <c r="AMG28" s="86"/>
    </row>
    <row r="29" spans="1:1022">
      <c r="A29" s="162"/>
      <c r="B29" s="150"/>
      <c r="C29" s="136"/>
      <c r="D29" s="135"/>
      <c r="E29" s="135"/>
      <c r="F29" s="137"/>
      <c r="G29" s="138"/>
      <c r="H29" s="140"/>
      <c r="I29" s="86"/>
      <c r="J29" s="86"/>
      <c r="K29" s="86"/>
      <c r="L29" s="86"/>
      <c r="M29" s="86"/>
      <c r="N29" s="86"/>
      <c r="O29" s="86"/>
      <c r="P29" s="86"/>
      <c r="Q29" s="86"/>
      <c r="R29" s="86"/>
      <c r="S29" s="86"/>
      <c r="T29" s="86"/>
      <c r="U29" s="86"/>
      <c r="V29" s="86"/>
      <c r="W29" s="86"/>
      <c r="X29" s="86"/>
      <c r="Y29" s="86"/>
      <c r="Z29" s="86"/>
      <c r="AA29" s="86"/>
      <c r="AB29" s="86"/>
      <c r="AC29" s="86"/>
      <c r="AD29" s="86"/>
      <c r="AE29" s="86"/>
      <c r="AF29" s="86"/>
      <c r="AG29" s="86"/>
      <c r="AH29" s="86"/>
      <c r="AI29" s="86"/>
      <c r="AJ29" s="86"/>
      <c r="AK29" s="86"/>
      <c r="AL29" s="86"/>
      <c r="AM29" s="86"/>
      <c r="AN29" s="86"/>
      <c r="AO29" s="86"/>
      <c r="AP29" s="86"/>
      <c r="AQ29" s="86"/>
      <c r="AR29" s="86"/>
      <c r="AS29" s="86"/>
      <c r="AT29" s="86"/>
      <c r="AU29" s="86"/>
      <c r="AV29" s="86"/>
      <c r="AW29" s="86"/>
      <c r="AX29" s="86"/>
      <c r="AY29" s="86"/>
      <c r="AZ29" s="86"/>
      <c r="BA29" s="86"/>
      <c r="BB29" s="86"/>
      <c r="BC29" s="86"/>
      <c r="BD29" s="86"/>
      <c r="BE29" s="86"/>
      <c r="BF29" s="86"/>
      <c r="BG29" s="86"/>
      <c r="BH29" s="86"/>
      <c r="BI29" s="86"/>
      <c r="BJ29" s="86"/>
      <c r="BK29" s="86"/>
      <c r="BL29" s="86"/>
      <c r="BM29" s="86"/>
      <c r="BN29" s="86"/>
      <c r="BO29" s="86"/>
      <c r="BP29" s="86"/>
      <c r="BQ29" s="86"/>
      <c r="BR29" s="86"/>
      <c r="BS29" s="86"/>
      <c r="BT29" s="86"/>
      <c r="BU29" s="86"/>
      <c r="BV29" s="86"/>
      <c r="BW29" s="86"/>
      <c r="BX29" s="86"/>
      <c r="BY29" s="86"/>
      <c r="BZ29" s="86"/>
      <c r="CA29" s="86"/>
      <c r="CB29" s="86"/>
      <c r="CC29" s="86"/>
      <c r="CD29" s="86"/>
      <c r="CE29" s="86"/>
      <c r="CF29" s="86"/>
      <c r="CG29" s="86"/>
      <c r="CH29" s="86"/>
      <c r="CI29" s="86"/>
      <c r="CJ29" s="86"/>
      <c r="CK29" s="86"/>
      <c r="CL29" s="86"/>
      <c r="CM29" s="86"/>
      <c r="CN29" s="86"/>
      <c r="CO29" s="86"/>
      <c r="CP29" s="86"/>
      <c r="CQ29" s="86"/>
      <c r="CR29" s="86"/>
      <c r="CS29" s="86"/>
      <c r="CT29" s="86"/>
      <c r="CU29" s="86"/>
      <c r="CV29" s="86"/>
      <c r="CW29" s="86"/>
      <c r="CX29" s="86"/>
      <c r="CY29" s="86"/>
      <c r="CZ29" s="86"/>
      <c r="DA29" s="86"/>
      <c r="DB29" s="86"/>
      <c r="DC29" s="86"/>
      <c r="DD29" s="86"/>
      <c r="DE29" s="86"/>
      <c r="DF29" s="86"/>
      <c r="DG29" s="86"/>
      <c r="DH29" s="86"/>
      <c r="DI29" s="86"/>
      <c r="DJ29" s="86"/>
      <c r="DK29" s="86"/>
      <c r="DL29" s="86"/>
      <c r="DM29" s="86"/>
      <c r="DN29" s="86"/>
      <c r="DO29" s="86"/>
      <c r="DP29" s="86"/>
      <c r="DQ29" s="86"/>
      <c r="DR29" s="86"/>
      <c r="DS29" s="86"/>
      <c r="DT29" s="86"/>
      <c r="DU29" s="86"/>
      <c r="DV29" s="86"/>
      <c r="DW29" s="86"/>
      <c r="DX29" s="86"/>
      <c r="DY29" s="86"/>
      <c r="DZ29" s="86"/>
      <c r="EA29" s="86"/>
      <c r="EB29" s="86"/>
      <c r="EC29" s="86"/>
      <c r="ED29" s="86"/>
      <c r="EE29" s="86"/>
      <c r="EF29" s="86"/>
      <c r="EG29" s="86"/>
      <c r="EH29" s="86"/>
      <c r="EI29" s="86"/>
      <c r="EJ29" s="86"/>
      <c r="EK29" s="86"/>
      <c r="EL29" s="86"/>
      <c r="EM29" s="86"/>
      <c r="EN29" s="86"/>
      <c r="EO29" s="86"/>
      <c r="EP29" s="86"/>
      <c r="EQ29" s="86"/>
      <c r="ER29" s="86"/>
      <c r="ES29" s="86"/>
      <c r="ET29" s="86"/>
      <c r="EU29" s="86"/>
      <c r="EV29" s="86"/>
      <c r="EW29" s="86"/>
      <c r="EX29" s="86"/>
      <c r="EY29" s="86"/>
      <c r="EZ29" s="86"/>
      <c r="FA29" s="86"/>
      <c r="FB29" s="86"/>
      <c r="FC29" s="86"/>
      <c r="FD29" s="86"/>
      <c r="FE29" s="86"/>
      <c r="FF29" s="86"/>
      <c r="FG29" s="86"/>
      <c r="FH29" s="86"/>
      <c r="FI29" s="86"/>
      <c r="FJ29" s="86"/>
      <c r="FK29" s="86"/>
      <c r="FL29" s="86"/>
      <c r="FM29" s="86"/>
      <c r="FN29" s="86"/>
      <c r="FO29" s="86"/>
      <c r="FP29" s="86"/>
      <c r="FQ29" s="86"/>
      <c r="FR29" s="86"/>
      <c r="FS29" s="86"/>
      <c r="FT29" s="86"/>
      <c r="FU29" s="86"/>
      <c r="FV29" s="86"/>
      <c r="FW29" s="86"/>
      <c r="FX29" s="86"/>
      <c r="FY29" s="86"/>
      <c r="FZ29" s="86"/>
      <c r="GA29" s="86"/>
      <c r="GB29" s="86"/>
      <c r="GC29" s="86"/>
      <c r="GD29" s="86"/>
      <c r="GE29" s="86"/>
      <c r="GF29" s="86"/>
      <c r="GG29" s="86"/>
      <c r="GH29" s="86"/>
      <c r="GI29" s="86"/>
      <c r="GJ29" s="86"/>
      <c r="GK29" s="86"/>
      <c r="GL29" s="86"/>
      <c r="GM29" s="86"/>
      <c r="GN29" s="86"/>
      <c r="GO29" s="86"/>
      <c r="GP29" s="86"/>
      <c r="GQ29" s="86"/>
      <c r="GR29" s="86"/>
      <c r="GS29" s="86"/>
      <c r="GT29" s="86"/>
      <c r="GU29" s="86"/>
      <c r="GV29" s="86"/>
      <c r="GW29" s="86"/>
      <c r="GX29" s="86"/>
      <c r="GY29" s="86"/>
      <c r="GZ29" s="86"/>
      <c r="HA29" s="86"/>
      <c r="HB29" s="86"/>
      <c r="HC29" s="86"/>
      <c r="HD29" s="86"/>
      <c r="HE29" s="86"/>
      <c r="HF29" s="86"/>
      <c r="HG29" s="86"/>
      <c r="HH29" s="86"/>
      <c r="HI29" s="86"/>
      <c r="HJ29" s="86"/>
      <c r="HK29" s="86"/>
      <c r="HL29" s="86"/>
      <c r="HM29" s="86"/>
      <c r="HN29" s="86"/>
      <c r="HO29" s="86"/>
      <c r="HP29" s="86"/>
      <c r="HQ29" s="86"/>
      <c r="HR29" s="86"/>
      <c r="HS29" s="86"/>
      <c r="HT29" s="86"/>
      <c r="HU29" s="86"/>
      <c r="HV29" s="86"/>
      <c r="HW29" s="86"/>
      <c r="HX29" s="86"/>
      <c r="HY29" s="86"/>
      <c r="HZ29" s="86"/>
      <c r="IA29" s="86"/>
      <c r="IB29" s="86"/>
      <c r="IC29" s="86"/>
      <c r="ID29" s="86"/>
      <c r="IE29" s="86"/>
      <c r="IF29" s="86"/>
      <c r="IG29" s="86"/>
      <c r="IH29" s="86"/>
      <c r="II29" s="86"/>
      <c r="IJ29" s="86"/>
      <c r="IK29" s="86"/>
      <c r="IL29" s="86"/>
      <c r="IM29" s="86"/>
      <c r="IN29" s="86"/>
      <c r="IO29" s="86"/>
      <c r="IP29" s="86"/>
      <c r="IQ29" s="86"/>
      <c r="IR29" s="86"/>
      <c r="IS29" s="86"/>
      <c r="IT29" s="86"/>
      <c r="IU29" s="86"/>
      <c r="IV29" s="86"/>
      <c r="IW29" s="86"/>
      <c r="IX29" s="86"/>
      <c r="IY29" s="86"/>
      <c r="IZ29" s="86"/>
      <c r="JA29" s="86"/>
      <c r="JB29" s="86"/>
      <c r="JC29" s="86"/>
      <c r="JD29" s="86"/>
      <c r="JE29" s="86"/>
      <c r="JF29" s="86"/>
      <c r="JG29" s="86"/>
      <c r="JH29" s="86"/>
      <c r="JI29" s="86"/>
      <c r="JJ29" s="86"/>
      <c r="JK29" s="86"/>
      <c r="JL29" s="86"/>
      <c r="JM29" s="86"/>
      <c r="JN29" s="86"/>
      <c r="JO29" s="86"/>
      <c r="JP29" s="86"/>
      <c r="JQ29" s="86"/>
      <c r="JR29" s="86"/>
      <c r="JS29" s="86"/>
      <c r="JT29" s="86"/>
      <c r="JU29" s="86"/>
      <c r="JV29" s="86"/>
      <c r="JW29" s="86"/>
      <c r="JX29" s="86"/>
      <c r="JY29" s="86"/>
      <c r="JZ29" s="86"/>
      <c r="KA29" s="86"/>
      <c r="KB29" s="86"/>
      <c r="KC29" s="86"/>
      <c r="KD29" s="86"/>
      <c r="KE29" s="86"/>
      <c r="KF29" s="86"/>
      <c r="KG29" s="86"/>
      <c r="KH29" s="86"/>
      <c r="KI29" s="86"/>
      <c r="KJ29" s="86"/>
      <c r="KK29" s="86"/>
      <c r="KL29" s="86"/>
      <c r="KM29" s="86"/>
      <c r="KN29" s="86"/>
      <c r="KO29" s="86"/>
      <c r="KP29" s="86"/>
      <c r="KQ29" s="86"/>
      <c r="KR29" s="86"/>
      <c r="KS29" s="86"/>
      <c r="KT29" s="86"/>
      <c r="KU29" s="86"/>
      <c r="KV29" s="86"/>
      <c r="KW29" s="86"/>
      <c r="KX29" s="86"/>
      <c r="KY29" s="86"/>
      <c r="KZ29" s="86"/>
      <c r="LA29" s="86"/>
      <c r="LB29" s="86"/>
      <c r="LC29" s="86"/>
      <c r="LD29" s="86"/>
      <c r="LE29" s="86"/>
      <c r="LF29" s="86"/>
      <c r="LG29" s="86"/>
      <c r="LH29" s="86"/>
      <c r="LI29" s="86"/>
      <c r="LJ29" s="86"/>
      <c r="LK29" s="86"/>
      <c r="LL29" s="86"/>
      <c r="LM29" s="86"/>
      <c r="LN29" s="86"/>
      <c r="LO29" s="86"/>
      <c r="LP29" s="86"/>
      <c r="LQ29" s="86"/>
      <c r="LR29" s="86"/>
      <c r="LS29" s="86"/>
      <c r="LT29" s="86"/>
      <c r="LU29" s="86"/>
      <c r="LV29" s="86"/>
      <c r="LW29" s="86"/>
      <c r="LX29" s="86"/>
      <c r="LY29" s="86"/>
      <c r="LZ29" s="86"/>
      <c r="MA29" s="86"/>
      <c r="MB29" s="86"/>
      <c r="MC29" s="86"/>
      <c r="MD29" s="86"/>
      <c r="ME29" s="86"/>
      <c r="MF29" s="86"/>
      <c r="MG29" s="86"/>
      <c r="MH29" s="86"/>
      <c r="MI29" s="86"/>
      <c r="MJ29" s="86"/>
      <c r="MK29" s="86"/>
      <c r="ML29" s="86"/>
      <c r="MM29" s="86"/>
      <c r="MN29" s="86"/>
      <c r="MO29" s="86"/>
      <c r="MP29" s="86"/>
      <c r="MQ29" s="86"/>
      <c r="MR29" s="86"/>
      <c r="MS29" s="86"/>
      <c r="MT29" s="86"/>
      <c r="MU29" s="86"/>
      <c r="MV29" s="86"/>
      <c r="MW29" s="86"/>
      <c r="MX29" s="86"/>
      <c r="MY29" s="86"/>
      <c r="MZ29" s="86"/>
      <c r="NA29" s="86"/>
      <c r="NB29" s="86"/>
      <c r="NC29" s="86"/>
      <c r="ND29" s="86"/>
      <c r="NE29" s="86"/>
      <c r="NF29" s="86"/>
      <c r="NG29" s="86"/>
      <c r="NH29" s="86"/>
      <c r="NI29" s="86"/>
      <c r="NJ29" s="86"/>
      <c r="NK29" s="86"/>
      <c r="NL29" s="86"/>
      <c r="NM29" s="86"/>
      <c r="NN29" s="86"/>
      <c r="NO29" s="86"/>
      <c r="NP29" s="86"/>
      <c r="NQ29" s="86"/>
      <c r="NR29" s="86"/>
      <c r="NS29" s="86"/>
      <c r="NT29" s="86"/>
      <c r="NU29" s="86"/>
      <c r="NV29" s="86"/>
      <c r="NW29" s="86"/>
      <c r="NX29" s="86"/>
      <c r="NY29" s="86"/>
      <c r="NZ29" s="86"/>
      <c r="OA29" s="86"/>
      <c r="OB29" s="86"/>
      <c r="OC29" s="86"/>
      <c r="OD29" s="86"/>
      <c r="OE29" s="86"/>
      <c r="OF29" s="86"/>
      <c r="OG29" s="86"/>
      <c r="OH29" s="86"/>
      <c r="OI29" s="86"/>
      <c r="OJ29" s="86"/>
      <c r="OK29" s="86"/>
      <c r="OL29" s="86"/>
      <c r="OM29" s="86"/>
      <c r="ON29" s="86"/>
      <c r="OO29" s="86"/>
      <c r="OP29" s="86"/>
      <c r="OQ29" s="86"/>
      <c r="OR29" s="86"/>
      <c r="OS29" s="86"/>
      <c r="OT29" s="86"/>
      <c r="OU29" s="86"/>
      <c r="OV29" s="86"/>
      <c r="OW29" s="86"/>
      <c r="OX29" s="86"/>
      <c r="OY29" s="86"/>
      <c r="OZ29" s="86"/>
      <c r="PA29" s="86"/>
      <c r="PB29" s="86"/>
      <c r="PC29" s="86"/>
      <c r="PD29" s="86"/>
      <c r="PE29" s="86"/>
      <c r="PF29" s="86"/>
      <c r="PG29" s="86"/>
      <c r="PH29" s="86"/>
      <c r="PI29" s="86"/>
      <c r="PJ29" s="86"/>
      <c r="PK29" s="86"/>
      <c r="PL29" s="86"/>
      <c r="PM29" s="86"/>
      <c r="PN29" s="86"/>
      <c r="PO29" s="86"/>
      <c r="PP29" s="86"/>
      <c r="PQ29" s="86"/>
      <c r="PR29" s="86"/>
      <c r="PS29" s="86"/>
      <c r="PT29" s="86"/>
      <c r="PU29" s="86"/>
      <c r="PV29" s="86"/>
      <c r="PW29" s="86"/>
      <c r="PX29" s="86"/>
      <c r="PY29" s="86"/>
      <c r="PZ29" s="86"/>
      <c r="QA29" s="86"/>
      <c r="QB29" s="86"/>
      <c r="QC29" s="86"/>
      <c r="QD29" s="86"/>
      <c r="QE29" s="86"/>
      <c r="QF29" s="86"/>
      <c r="QG29" s="86"/>
      <c r="QH29" s="86"/>
      <c r="QI29" s="86"/>
      <c r="QJ29" s="86"/>
      <c r="QK29" s="86"/>
      <c r="QL29" s="86"/>
      <c r="QM29" s="86"/>
      <c r="QN29" s="86"/>
      <c r="QO29" s="86"/>
      <c r="QP29" s="86"/>
      <c r="QQ29" s="86"/>
      <c r="QR29" s="86"/>
      <c r="QS29" s="86"/>
      <c r="QT29" s="86"/>
      <c r="QU29" s="86"/>
      <c r="QV29" s="86"/>
      <c r="QW29" s="86"/>
      <c r="QX29" s="86"/>
      <c r="QY29" s="86"/>
      <c r="QZ29" s="86"/>
      <c r="RA29" s="86"/>
      <c r="RB29" s="86"/>
      <c r="RC29" s="86"/>
      <c r="RD29" s="86"/>
      <c r="RE29" s="86"/>
      <c r="RF29" s="86"/>
      <c r="RG29" s="86"/>
      <c r="RH29" s="86"/>
      <c r="RI29" s="86"/>
      <c r="RJ29" s="86"/>
      <c r="RK29" s="86"/>
      <c r="RL29" s="86"/>
      <c r="RM29" s="86"/>
      <c r="RN29" s="86"/>
      <c r="RO29" s="86"/>
      <c r="RP29" s="86"/>
      <c r="RQ29" s="86"/>
      <c r="RR29" s="86"/>
      <c r="RS29" s="86"/>
      <c r="RT29" s="86"/>
      <c r="RU29" s="86"/>
      <c r="RV29" s="86"/>
      <c r="RW29" s="86"/>
      <c r="RX29" s="86"/>
      <c r="RY29" s="86"/>
      <c r="RZ29" s="86"/>
      <c r="SA29" s="86"/>
      <c r="SB29" s="86"/>
      <c r="SC29" s="86"/>
      <c r="SD29" s="86"/>
      <c r="SE29" s="86"/>
      <c r="SF29" s="86"/>
      <c r="SG29" s="86"/>
      <c r="SH29" s="86"/>
      <c r="SI29" s="86"/>
      <c r="SJ29" s="86"/>
      <c r="SK29" s="86"/>
      <c r="SL29" s="86"/>
      <c r="SM29" s="86"/>
      <c r="SN29" s="86"/>
      <c r="SO29" s="86"/>
      <c r="SP29" s="86"/>
      <c r="SQ29" s="86"/>
      <c r="SR29" s="86"/>
      <c r="SS29" s="86"/>
      <c r="ST29" s="86"/>
      <c r="SU29" s="86"/>
      <c r="SV29" s="86"/>
      <c r="SW29" s="86"/>
      <c r="SX29" s="86"/>
      <c r="SY29" s="86"/>
      <c r="SZ29" s="86"/>
      <c r="TA29" s="86"/>
      <c r="TB29" s="86"/>
      <c r="TC29" s="86"/>
      <c r="TD29" s="86"/>
      <c r="TE29" s="86"/>
      <c r="TF29" s="86"/>
      <c r="TG29" s="86"/>
      <c r="TH29" s="86"/>
      <c r="TI29" s="86"/>
      <c r="TJ29" s="86"/>
      <c r="TK29" s="86"/>
      <c r="TL29" s="86"/>
      <c r="TM29" s="86"/>
      <c r="TN29" s="86"/>
      <c r="TO29" s="86"/>
      <c r="TP29" s="86"/>
      <c r="TQ29" s="86"/>
      <c r="TR29" s="86"/>
      <c r="TS29" s="86"/>
      <c r="TT29" s="86"/>
      <c r="TU29" s="86"/>
      <c r="TV29" s="86"/>
      <c r="TW29" s="86"/>
      <c r="TX29" s="86"/>
      <c r="TY29" s="86"/>
      <c r="TZ29" s="86"/>
      <c r="UA29" s="86"/>
      <c r="UB29" s="86"/>
      <c r="UC29" s="86"/>
      <c r="UD29" s="86"/>
      <c r="UE29" s="86"/>
      <c r="UF29" s="86"/>
      <c r="UG29" s="86"/>
      <c r="UH29" s="86"/>
      <c r="UI29" s="86"/>
      <c r="UJ29" s="86"/>
      <c r="UK29" s="86"/>
      <c r="UL29" s="86"/>
      <c r="UM29" s="86"/>
      <c r="UN29" s="86"/>
      <c r="UO29" s="86"/>
      <c r="UP29" s="86"/>
      <c r="UQ29" s="86"/>
      <c r="UR29" s="86"/>
      <c r="US29" s="86"/>
      <c r="UT29" s="86"/>
      <c r="UU29" s="86"/>
      <c r="UV29" s="86"/>
      <c r="UW29" s="86"/>
      <c r="UX29" s="86"/>
      <c r="UY29" s="86"/>
      <c r="UZ29" s="86"/>
      <c r="VA29" s="86"/>
      <c r="VB29" s="86"/>
      <c r="VC29" s="86"/>
      <c r="VD29" s="86"/>
      <c r="VE29" s="86"/>
      <c r="VF29" s="86"/>
      <c r="VG29" s="86"/>
      <c r="VH29" s="86"/>
      <c r="VI29" s="86"/>
      <c r="VJ29" s="86"/>
      <c r="VK29" s="86"/>
      <c r="VL29" s="86"/>
      <c r="VM29" s="86"/>
      <c r="VN29" s="86"/>
      <c r="VO29" s="86"/>
      <c r="VP29" s="86"/>
      <c r="VQ29" s="86"/>
      <c r="VR29" s="86"/>
      <c r="VS29" s="86"/>
      <c r="VT29" s="86"/>
      <c r="VU29" s="86"/>
      <c r="VV29" s="86"/>
      <c r="VW29" s="86"/>
      <c r="VX29" s="86"/>
      <c r="VY29" s="86"/>
      <c r="VZ29" s="86"/>
      <c r="WA29" s="86"/>
      <c r="WB29" s="86"/>
      <c r="WC29" s="86"/>
      <c r="WD29" s="86"/>
      <c r="WE29" s="86"/>
      <c r="WF29" s="86"/>
      <c r="WG29" s="86"/>
      <c r="WH29" s="86"/>
      <c r="WI29" s="86"/>
      <c r="WJ29" s="86"/>
      <c r="WK29" s="86"/>
      <c r="WL29" s="86"/>
      <c r="WM29" s="86"/>
      <c r="WN29" s="86"/>
      <c r="WO29" s="86"/>
      <c r="WP29" s="86"/>
      <c r="WQ29" s="86"/>
      <c r="WR29" s="86"/>
      <c r="WS29" s="86"/>
      <c r="WT29" s="86"/>
      <c r="WU29" s="86"/>
      <c r="WV29" s="86"/>
      <c r="WW29" s="86"/>
      <c r="WX29" s="86"/>
      <c r="WY29" s="86"/>
      <c r="WZ29" s="86"/>
      <c r="XA29" s="86"/>
      <c r="XB29" s="86"/>
      <c r="XC29" s="86"/>
      <c r="XD29" s="86"/>
      <c r="XE29" s="86"/>
      <c r="XF29" s="86"/>
      <c r="XG29" s="86"/>
      <c r="XH29" s="86"/>
      <c r="XI29" s="86"/>
      <c r="XJ29" s="86"/>
      <c r="XK29" s="86"/>
      <c r="XL29" s="86"/>
      <c r="XM29" s="86"/>
      <c r="XN29" s="86"/>
      <c r="XO29" s="86"/>
      <c r="XP29" s="86"/>
      <c r="XQ29" s="86"/>
      <c r="XR29" s="86"/>
      <c r="XS29" s="86"/>
      <c r="XT29" s="86"/>
      <c r="XU29" s="86"/>
      <c r="XV29" s="86"/>
      <c r="XW29" s="86"/>
      <c r="XX29" s="86"/>
      <c r="XY29" s="86"/>
      <c r="XZ29" s="86"/>
      <c r="YA29" s="86"/>
      <c r="YB29" s="86"/>
      <c r="YC29" s="86"/>
      <c r="YD29" s="86"/>
      <c r="YE29" s="86"/>
      <c r="YF29" s="86"/>
      <c r="YG29" s="86"/>
      <c r="YH29" s="86"/>
      <c r="YI29" s="86"/>
      <c r="YJ29" s="86"/>
      <c r="YK29" s="86"/>
      <c r="YL29" s="86"/>
      <c r="YM29" s="86"/>
      <c r="YN29" s="86"/>
      <c r="YO29" s="86"/>
      <c r="YP29" s="86"/>
      <c r="YQ29" s="86"/>
      <c r="YR29" s="86"/>
      <c r="YS29" s="86"/>
      <c r="YT29" s="86"/>
      <c r="YU29" s="86"/>
      <c r="YV29" s="86"/>
      <c r="YW29" s="86"/>
      <c r="YX29" s="86"/>
      <c r="YY29" s="86"/>
      <c r="YZ29" s="86"/>
      <c r="ZA29" s="86"/>
      <c r="ZB29" s="86"/>
      <c r="ZC29" s="86"/>
      <c r="ZD29" s="86"/>
      <c r="ZE29" s="86"/>
      <c r="ZF29" s="86"/>
      <c r="ZG29" s="86"/>
      <c r="ZH29" s="86"/>
      <c r="ZI29" s="86"/>
      <c r="ZJ29" s="86"/>
      <c r="ZK29" s="86"/>
      <c r="ZL29" s="86"/>
      <c r="ZM29" s="86"/>
      <c r="ZN29" s="86"/>
      <c r="ZO29" s="86"/>
      <c r="ZP29" s="86"/>
      <c r="ZQ29" s="86"/>
      <c r="ZR29" s="86"/>
      <c r="ZS29" s="86"/>
      <c r="ZT29" s="86"/>
      <c r="ZU29" s="86"/>
      <c r="ZV29" s="86"/>
      <c r="ZW29" s="86"/>
      <c r="ZX29" s="86"/>
      <c r="ZY29" s="86"/>
      <c r="ZZ29" s="86"/>
      <c r="AAA29" s="86"/>
      <c r="AAB29" s="86"/>
      <c r="AAC29" s="86"/>
      <c r="AAD29" s="86"/>
      <c r="AAE29" s="86"/>
      <c r="AAF29" s="86"/>
      <c r="AAG29" s="86"/>
      <c r="AAH29" s="86"/>
      <c r="AAI29" s="86"/>
      <c r="AAJ29" s="86"/>
      <c r="AAK29" s="86"/>
      <c r="AAL29" s="86"/>
      <c r="AAM29" s="86"/>
      <c r="AAN29" s="86"/>
      <c r="AAO29" s="86"/>
      <c r="AAP29" s="86"/>
      <c r="AAQ29" s="86"/>
      <c r="AAR29" s="86"/>
      <c r="AAS29" s="86"/>
      <c r="AAT29" s="86"/>
      <c r="AAU29" s="86"/>
      <c r="AAV29" s="86"/>
      <c r="AAW29" s="86"/>
      <c r="AAX29" s="86"/>
      <c r="AAY29" s="86"/>
      <c r="AAZ29" s="86"/>
      <c r="ABA29" s="86"/>
      <c r="ABB29" s="86"/>
      <c r="ABC29" s="86"/>
      <c r="ABD29" s="86"/>
      <c r="ABE29" s="86"/>
      <c r="ABF29" s="86"/>
      <c r="ABG29" s="86"/>
      <c r="ABH29" s="86"/>
      <c r="ABI29" s="86"/>
      <c r="ABJ29" s="86"/>
      <c r="ABK29" s="86"/>
      <c r="ABL29" s="86"/>
      <c r="ABM29" s="86"/>
      <c r="ABN29" s="86"/>
      <c r="ABO29" s="86"/>
      <c r="ABP29" s="86"/>
      <c r="ABQ29" s="86"/>
      <c r="ABR29" s="86"/>
      <c r="ABS29" s="86"/>
      <c r="ABT29" s="86"/>
      <c r="ABU29" s="86"/>
      <c r="ABV29" s="86"/>
      <c r="ABW29" s="86"/>
      <c r="ABX29" s="86"/>
      <c r="ABY29" s="86"/>
      <c r="ABZ29" s="86"/>
      <c r="ACA29" s="86"/>
      <c r="ACB29" s="86"/>
      <c r="ACC29" s="86"/>
      <c r="ACD29" s="86"/>
      <c r="ACE29" s="86"/>
      <c r="ACF29" s="86"/>
      <c r="ACG29" s="86"/>
      <c r="ACH29" s="86"/>
      <c r="ACI29" s="86"/>
      <c r="ACJ29" s="86"/>
      <c r="ACK29" s="86"/>
      <c r="ACL29" s="86"/>
      <c r="ACM29" s="86"/>
      <c r="ACN29" s="86"/>
      <c r="ACO29" s="86"/>
      <c r="ACP29" s="86"/>
      <c r="ACQ29" s="86"/>
      <c r="ACR29" s="86"/>
      <c r="ACS29" s="86"/>
      <c r="ACT29" s="86"/>
      <c r="ACU29" s="86"/>
      <c r="ACV29" s="86"/>
      <c r="ACW29" s="86"/>
      <c r="ACX29" s="86"/>
      <c r="ACY29" s="86"/>
      <c r="ACZ29" s="86"/>
      <c r="ADA29" s="86"/>
      <c r="ADB29" s="86"/>
      <c r="ADC29" s="86"/>
      <c r="ADD29" s="86"/>
      <c r="ADE29" s="86"/>
      <c r="ADF29" s="86"/>
      <c r="ADG29" s="86"/>
      <c r="ADH29" s="86"/>
      <c r="ADI29" s="86"/>
      <c r="ADJ29" s="86"/>
      <c r="ADK29" s="86"/>
      <c r="ADL29" s="86"/>
      <c r="ADM29" s="86"/>
      <c r="ADN29" s="86"/>
      <c r="ADO29" s="86"/>
      <c r="ADP29" s="86"/>
      <c r="ADQ29" s="86"/>
      <c r="ADR29" s="86"/>
      <c r="ADS29" s="86"/>
      <c r="ADT29" s="86"/>
      <c r="ADU29" s="86"/>
      <c r="ADV29" s="86"/>
      <c r="ADW29" s="86"/>
      <c r="ADX29" s="86"/>
      <c r="ADY29" s="86"/>
      <c r="ADZ29" s="86"/>
      <c r="AEA29" s="86"/>
      <c r="AEB29" s="86"/>
      <c r="AEC29" s="86"/>
      <c r="AED29" s="86"/>
      <c r="AEE29" s="86"/>
      <c r="AEF29" s="86"/>
      <c r="AEG29" s="86"/>
      <c r="AEH29" s="86"/>
      <c r="AEI29" s="86"/>
      <c r="AEJ29" s="86"/>
      <c r="AEK29" s="86"/>
      <c r="AEL29" s="86"/>
      <c r="AEM29" s="86"/>
      <c r="AEN29" s="86"/>
      <c r="AEO29" s="86"/>
      <c r="AEP29" s="86"/>
      <c r="AEQ29" s="86"/>
      <c r="AER29" s="86"/>
      <c r="AES29" s="86"/>
      <c r="AET29" s="86"/>
      <c r="AEU29" s="86"/>
      <c r="AEV29" s="86"/>
      <c r="AEW29" s="86"/>
      <c r="AEX29" s="86"/>
      <c r="AEY29" s="86"/>
      <c r="AEZ29" s="86"/>
      <c r="AFA29" s="86"/>
      <c r="AFB29" s="86"/>
      <c r="AFC29" s="86"/>
      <c r="AFD29" s="86"/>
      <c r="AFE29" s="86"/>
      <c r="AFF29" s="86"/>
      <c r="AFG29" s="86"/>
      <c r="AFH29" s="86"/>
      <c r="AFI29" s="86"/>
      <c r="AFJ29" s="86"/>
      <c r="AFK29" s="86"/>
      <c r="AFL29" s="86"/>
      <c r="AFM29" s="86"/>
      <c r="AFN29" s="86"/>
      <c r="AFO29" s="86"/>
      <c r="AFP29" s="86"/>
      <c r="AFQ29" s="86"/>
      <c r="AFR29" s="86"/>
      <c r="AFS29" s="86"/>
      <c r="AFT29" s="86"/>
      <c r="AFU29" s="86"/>
      <c r="AFV29" s="86"/>
      <c r="AFW29" s="86"/>
      <c r="AFX29" s="86"/>
      <c r="AFY29" s="86"/>
      <c r="AFZ29" s="86"/>
      <c r="AGA29" s="86"/>
      <c r="AGB29" s="86"/>
      <c r="AGC29" s="86"/>
      <c r="AGD29" s="86"/>
      <c r="AGE29" s="86"/>
      <c r="AGF29" s="86"/>
      <c r="AGG29" s="86"/>
      <c r="AGH29" s="86"/>
      <c r="AGI29" s="86"/>
      <c r="AGJ29" s="86"/>
      <c r="AGK29" s="86"/>
      <c r="AGL29" s="86"/>
      <c r="AGM29" s="86"/>
      <c r="AGN29" s="86"/>
      <c r="AGO29" s="86"/>
      <c r="AGP29" s="86"/>
      <c r="AGQ29" s="86"/>
      <c r="AGR29" s="86"/>
      <c r="AGS29" s="86"/>
      <c r="AGT29" s="86"/>
      <c r="AGU29" s="86"/>
      <c r="AGV29" s="86"/>
      <c r="AGW29" s="86"/>
      <c r="AGX29" s="86"/>
      <c r="AGY29" s="86"/>
      <c r="AGZ29" s="86"/>
      <c r="AHA29" s="86"/>
      <c r="AHB29" s="86"/>
      <c r="AHC29" s="86"/>
      <c r="AHD29" s="86"/>
      <c r="AHE29" s="86"/>
      <c r="AHF29" s="86"/>
      <c r="AHG29" s="86"/>
      <c r="AHH29" s="86"/>
      <c r="AHI29" s="86"/>
      <c r="AHJ29" s="86"/>
      <c r="AHK29" s="86"/>
      <c r="AHL29" s="86"/>
      <c r="AHM29" s="86"/>
      <c r="AHN29" s="86"/>
      <c r="AHO29" s="86"/>
      <c r="AHP29" s="86"/>
      <c r="AHQ29" s="86"/>
      <c r="AHR29" s="86"/>
      <c r="AHS29" s="86"/>
      <c r="AHT29" s="86"/>
      <c r="AHU29" s="86"/>
      <c r="AHV29" s="86"/>
      <c r="AHW29" s="86"/>
      <c r="AHX29" s="86"/>
      <c r="AHY29" s="86"/>
      <c r="AHZ29" s="86"/>
      <c r="AIA29" s="86"/>
      <c r="AIB29" s="86"/>
      <c r="AIC29" s="86"/>
      <c r="AID29" s="86"/>
      <c r="AIE29" s="86"/>
      <c r="AIF29" s="86"/>
      <c r="AIG29" s="86"/>
      <c r="AIH29" s="86"/>
      <c r="AII29" s="86"/>
      <c r="AIJ29" s="86"/>
      <c r="AIK29" s="86"/>
      <c r="AIL29" s="86"/>
      <c r="AIM29" s="86"/>
      <c r="AIN29" s="86"/>
      <c r="AIO29" s="86"/>
      <c r="AIP29" s="86"/>
      <c r="AIQ29" s="86"/>
      <c r="AIR29" s="86"/>
      <c r="AIS29" s="86"/>
      <c r="AIT29" s="86"/>
      <c r="AIU29" s="86"/>
      <c r="AIV29" s="86"/>
      <c r="AIW29" s="86"/>
      <c r="AIX29" s="86"/>
      <c r="AIY29" s="86"/>
      <c r="AIZ29" s="86"/>
      <c r="AJA29" s="86"/>
      <c r="AJB29" s="86"/>
      <c r="AJC29" s="86"/>
      <c r="AJD29" s="86"/>
      <c r="AJE29" s="86"/>
      <c r="AJF29" s="86"/>
      <c r="AJG29" s="86"/>
      <c r="AJH29" s="86"/>
      <c r="AJI29" s="86"/>
      <c r="AJJ29" s="86"/>
      <c r="AJK29" s="86"/>
      <c r="AJL29" s="86"/>
      <c r="AJM29" s="86"/>
      <c r="AJN29" s="86"/>
      <c r="AJO29" s="86"/>
      <c r="AJP29" s="86"/>
      <c r="AJQ29" s="86"/>
      <c r="AJR29" s="86"/>
      <c r="AJS29" s="86"/>
      <c r="AJT29" s="86"/>
      <c r="AJU29" s="86"/>
      <c r="AJV29" s="86"/>
      <c r="AJW29" s="86"/>
      <c r="AJX29" s="86"/>
      <c r="AJY29" s="86"/>
      <c r="AJZ29" s="86"/>
      <c r="AKA29" s="86"/>
      <c r="AKB29" s="86"/>
      <c r="AKC29" s="86"/>
      <c r="AKD29" s="86"/>
      <c r="AKE29" s="86"/>
      <c r="AKF29" s="86"/>
      <c r="AKG29" s="86"/>
      <c r="AKH29" s="86"/>
      <c r="AKI29" s="86"/>
      <c r="AKJ29" s="86"/>
      <c r="AKK29" s="86"/>
      <c r="AKL29" s="86"/>
      <c r="AKM29" s="86"/>
      <c r="AKN29" s="86"/>
      <c r="AKO29" s="86"/>
      <c r="AKP29" s="86"/>
      <c r="AKQ29" s="86"/>
      <c r="AKR29" s="86"/>
      <c r="AKS29" s="86"/>
      <c r="AKT29" s="86"/>
      <c r="AKU29" s="86"/>
      <c r="AKV29" s="86"/>
      <c r="AKW29" s="86"/>
      <c r="AKX29" s="86"/>
      <c r="AKY29" s="86"/>
      <c r="AKZ29" s="86"/>
      <c r="ALA29" s="86"/>
      <c r="ALB29" s="86"/>
      <c r="ALC29" s="86"/>
      <c r="ALD29" s="86"/>
      <c r="ALE29" s="86"/>
      <c r="ALF29" s="86"/>
      <c r="ALG29" s="86"/>
      <c r="ALH29" s="86"/>
      <c r="ALI29" s="86"/>
      <c r="ALJ29" s="86"/>
      <c r="ALK29" s="86"/>
      <c r="ALL29" s="86"/>
      <c r="ALM29" s="86"/>
      <c r="ALN29" s="86"/>
      <c r="ALO29" s="86"/>
      <c r="ALP29" s="86"/>
      <c r="ALQ29" s="86"/>
      <c r="ALR29" s="86"/>
      <c r="ALS29" s="86"/>
      <c r="ALT29" s="86"/>
      <c r="ALU29" s="86"/>
      <c r="ALV29" s="86"/>
      <c r="ALW29" s="86"/>
      <c r="ALX29" s="86"/>
      <c r="ALY29" s="86"/>
      <c r="ALZ29" s="86"/>
      <c r="AMA29" s="86"/>
      <c r="AMB29" s="86"/>
      <c r="AMC29" s="86"/>
      <c r="AMD29" s="86"/>
      <c r="AME29" s="86"/>
      <c r="AMF29" s="86"/>
      <c r="AMG29" s="86"/>
    </row>
    <row r="30" spans="1:1022">
      <c r="A30" s="162"/>
      <c r="B30" s="150"/>
      <c r="C30" s="141"/>
      <c r="D30" s="142"/>
      <c r="E30" s="142"/>
      <c r="F30" s="143"/>
      <c r="G30" s="144"/>
      <c r="H30" s="116"/>
    </row>
    <row r="31" spans="1:1022">
      <c r="A31" s="162"/>
      <c r="B31" s="150"/>
      <c r="C31" s="145"/>
      <c r="D31" s="135"/>
      <c r="E31" s="135"/>
      <c r="F31" s="146"/>
      <c r="G31" s="144"/>
      <c r="H31" s="116"/>
    </row>
    <row r="32" spans="1:1022">
      <c r="A32" s="162"/>
      <c r="B32" s="131" t="s">
        <v>25</v>
      </c>
      <c r="C32" s="131"/>
      <c r="D32" s="132"/>
      <c r="E32" s="132"/>
      <c r="F32" s="133">
        <f>SUM(F27:F31)</f>
        <v>0</v>
      </c>
      <c r="G32" s="133">
        <f>SUM(G27:G31)</f>
        <v>0</v>
      </c>
      <c r="H32" s="147"/>
    </row>
    <row r="33" spans="1:8">
      <c r="A33" s="170"/>
      <c r="B33" s="170"/>
      <c r="C33" s="170"/>
      <c r="D33" s="170"/>
      <c r="E33" s="170"/>
      <c r="F33" s="170"/>
      <c r="G33" s="170"/>
      <c r="H33" s="149"/>
    </row>
    <row r="34" spans="1:8">
      <c r="A34" s="162" t="s">
        <v>30</v>
      </c>
      <c r="B34" s="150"/>
      <c r="C34" s="136"/>
      <c r="D34" s="135"/>
      <c r="E34" s="135"/>
      <c r="F34" s="137"/>
      <c r="G34" s="138"/>
      <c r="H34" s="140"/>
    </row>
    <row r="35" spans="1:8">
      <c r="A35" s="162"/>
      <c r="B35" s="150"/>
      <c r="C35" s="136"/>
      <c r="D35" s="135"/>
      <c r="E35" s="135"/>
      <c r="F35" s="137"/>
      <c r="G35" s="138"/>
      <c r="H35" s="140"/>
    </row>
    <row r="36" spans="1:8">
      <c r="A36" s="162"/>
      <c r="B36" s="150"/>
      <c r="C36" s="136"/>
      <c r="D36" s="135"/>
      <c r="E36" s="135"/>
      <c r="F36" s="137"/>
      <c r="G36" s="138"/>
      <c r="H36" s="140"/>
    </row>
    <row r="37" spans="1:8">
      <c r="A37" s="162"/>
      <c r="B37" s="150"/>
      <c r="C37" s="141"/>
      <c r="D37" s="142"/>
      <c r="E37" s="142"/>
      <c r="F37" s="143"/>
      <c r="G37" s="144"/>
      <c r="H37" s="116"/>
    </row>
    <row r="38" spans="1:8">
      <c r="A38" s="162"/>
      <c r="B38" s="150"/>
      <c r="C38" s="145"/>
      <c r="D38" s="135"/>
      <c r="E38" s="135"/>
      <c r="F38" s="146"/>
      <c r="G38" s="144"/>
      <c r="H38" s="116"/>
    </row>
    <row r="39" spans="1:8">
      <c r="A39" s="162"/>
      <c r="B39" s="131" t="s">
        <v>25</v>
      </c>
      <c r="C39" s="131"/>
      <c r="D39" s="132"/>
      <c r="E39" s="132"/>
      <c r="F39" s="133">
        <f>SUM(F34:F38)</f>
        <v>0</v>
      </c>
      <c r="G39" s="133">
        <f>SUM(G34:G38)</f>
        <v>0</v>
      </c>
      <c r="H39" s="147"/>
    </row>
    <row r="40" spans="1:8">
      <c r="A40" s="139"/>
      <c r="B40" s="100"/>
      <c r="C40" s="100"/>
      <c r="D40" s="100"/>
      <c r="E40" s="100"/>
      <c r="F40" s="100"/>
      <c r="G40" s="100"/>
      <c r="H40" s="149"/>
    </row>
    <row r="41" spans="1:8">
      <c r="A41" s="163" t="s">
        <v>31</v>
      </c>
      <c r="B41" s="150"/>
      <c r="C41" s="136"/>
      <c r="D41" s="135"/>
      <c r="E41" s="135"/>
      <c r="F41" s="137"/>
      <c r="G41" s="138"/>
      <c r="H41" s="134"/>
    </row>
    <row r="42" spans="1:8">
      <c r="A42" s="164"/>
      <c r="B42" s="150"/>
      <c r="C42" s="128"/>
      <c r="D42" s="127"/>
      <c r="E42" s="127"/>
      <c r="F42" s="129"/>
      <c r="G42" s="130"/>
      <c r="H42" s="101"/>
    </row>
    <row r="43" spans="1:8">
      <c r="A43" s="164"/>
      <c r="B43" s="150"/>
      <c r="C43" s="94"/>
      <c r="D43" s="90"/>
      <c r="E43" s="90"/>
      <c r="F43" s="96"/>
      <c r="G43" s="73"/>
      <c r="H43" s="101"/>
    </row>
    <row r="44" spans="1:8">
      <c r="A44" s="164"/>
      <c r="B44" s="150"/>
      <c r="C44" s="87"/>
      <c r="D44" s="79"/>
      <c r="E44" s="77"/>
      <c r="F44" s="80"/>
      <c r="G44" s="93"/>
      <c r="H44" s="102"/>
    </row>
    <row r="45" spans="1:8">
      <c r="A45" s="164"/>
      <c r="B45" s="150"/>
      <c r="C45" s="91"/>
      <c r="D45" s="90"/>
      <c r="E45" s="90"/>
      <c r="F45" s="97"/>
      <c r="G45" s="93"/>
      <c r="H45" s="102"/>
    </row>
    <row r="46" spans="1:8">
      <c r="A46" s="165"/>
      <c r="B46" s="81" t="s">
        <v>25</v>
      </c>
      <c r="C46" s="103"/>
      <c r="D46" s="104"/>
      <c r="E46" s="104"/>
      <c r="F46" s="105">
        <f>SUM(F41:F45)</f>
        <v>0</v>
      </c>
      <c r="G46" s="105">
        <f>SUM(G41:G45)</f>
        <v>0</v>
      </c>
      <c r="H46" s="106"/>
    </row>
    <row r="47" spans="1:8">
      <c r="A47" s="100"/>
      <c r="B47" s="100"/>
      <c r="C47" s="100"/>
      <c r="D47" s="100"/>
      <c r="E47" s="100"/>
      <c r="F47" s="100"/>
      <c r="G47" s="100"/>
      <c r="H47" s="88"/>
    </row>
    <row r="48" spans="1:8" ht="15.75">
      <c r="A48" s="110"/>
      <c r="B48" s="110"/>
      <c r="C48" s="112" t="s">
        <v>11</v>
      </c>
      <c r="D48" s="111"/>
      <c r="E48" s="107"/>
      <c r="F48" s="108">
        <f>SUM(F11+F18+F25+F32+F39+F46)</f>
        <v>0</v>
      </c>
      <c r="G48" s="109">
        <f>SUM(G11+G18+G25+G32+G39+G46)</f>
        <v>0</v>
      </c>
    </row>
    <row r="49" spans="6:6">
      <c r="F49" s="89"/>
    </row>
  </sheetData>
  <mergeCells count="13">
    <mergeCell ref="G4:H4"/>
    <mergeCell ref="A1:F1"/>
    <mergeCell ref="A6:A11"/>
    <mergeCell ref="A13:A18"/>
    <mergeCell ref="A12:G12"/>
    <mergeCell ref="A2:F2"/>
    <mergeCell ref="A34:A39"/>
    <mergeCell ref="A41:A46"/>
    <mergeCell ref="A19:G19"/>
    <mergeCell ref="A20:A25"/>
    <mergeCell ref="A26:G26"/>
    <mergeCell ref="A27:A32"/>
    <mergeCell ref="A33:G33"/>
  </mergeCells>
  <printOptions horizontalCentered="1"/>
  <pageMargins left="0" right="0" top="0.39370078740157477" bottom="0.39370078740157477" header="0" footer="0"/>
  <pageSetup paperSize="9" scale="66" pageOrder="overThenDown" orientation="landscape" r:id="rId1"/>
  <headerFooter>
    <oddHeader>&amp;C&amp;A</oddHeader>
    <oddFooter>&amp;CPage &amp;P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0000000}">
          <x14:formula1>
            <xm:f>Feuil2!$B$1:$D$1</xm:f>
          </x14:formula1>
          <xm:sqref>B6:B10 B13:B17 B20:B24 B27:B31 B34:B38 B41:B45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E2"/>
  <sheetViews>
    <sheetView workbookViewId="0">
      <selection activeCell="E20" sqref="E20"/>
    </sheetView>
  </sheetViews>
  <sheetFormatPr baseColWidth="10" defaultRowHeight="14.25"/>
  <cols>
    <col min="2" max="2" width="24" bestFit="1" customWidth="1"/>
    <col min="3" max="3" width="23.625" bestFit="1" customWidth="1"/>
    <col min="4" max="4" width="25.25" bestFit="1" customWidth="1"/>
    <col min="5" max="5" width="35.125" bestFit="1" customWidth="1"/>
  </cols>
  <sheetData>
    <row r="1" spans="2:5">
      <c r="B1" t="s">
        <v>38</v>
      </c>
      <c r="C1" t="s">
        <v>39</v>
      </c>
      <c r="D1" t="s">
        <v>40</v>
      </c>
    </row>
    <row r="2" spans="2:5">
      <c r="B2" s="151">
        <f>SUMIF(État_récapitulatif!B6:B10,"Action n°1_S'engager en AB",État_récapitulatif!G6:G10)</f>
        <v>0</v>
      </c>
      <c r="C2" s="151">
        <f>SUMIF(État_récapitulatif!B6:B10,"Action n°2_Se former à l'AB",État_récapitulatif!G6:G10)</f>
        <v>0</v>
      </c>
      <c r="D2" s="151">
        <f>SUMIF(État_récapitulatif!B6:B10,"Action n°3_Références en AB",État_récapitulatif!G6:G10)</f>
        <v>0</v>
      </c>
      <c r="E2" s="15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575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Formule</vt:lpstr>
      <vt:lpstr>État_récapitulatif</vt:lpstr>
      <vt:lpstr>Feuil2</vt:lpstr>
      <vt:lpstr>Formule!Zone_d_impression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Samuel MARCHAL</dc:creator>
  <cp:lastModifiedBy>MARCHAL Samuel</cp:lastModifiedBy>
  <cp:revision>25</cp:revision>
  <cp:lastPrinted>2022-01-26T17:31:12Z</cp:lastPrinted>
  <dcterms:created xsi:type="dcterms:W3CDTF">2018-03-01T09:27:26Z</dcterms:created>
  <dcterms:modified xsi:type="dcterms:W3CDTF">2025-07-07T11:56:32Z</dcterms:modified>
</cp:coreProperties>
</file>