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F-TEF\6-FONCIER_URBANISME\1-AUTORISATIONS D'EXPLOITER\FORMULAIRES\Modèles 2025\0-Page web site DAAF\"/>
    </mc:Choice>
  </mc:AlternateContent>
  <xr:revisionPtr revIDLastSave="0" documentId="13_ncr:1_{5DC48CCE-3E6D-4047-B042-819BEA392F0D}" xr6:coauthVersionLast="47" xr6:coauthVersionMax="47" xr10:uidLastSave="{00000000-0000-0000-0000-000000000000}"/>
  <bookViews>
    <workbookView xWindow="-28920" yWindow="-120" windowWidth="29040" windowHeight="15720" xr2:uid="{0EA94676-B745-49B0-B5DF-05054C5BF6E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E15" i="1"/>
  <c r="F15" i="1" s="1"/>
  <c r="E14" i="1"/>
  <c r="F3" i="1" l="1"/>
  <c r="F14" i="1"/>
</calcChain>
</file>

<file path=xl/sharedStrings.xml><?xml version="1.0" encoding="utf-8"?>
<sst xmlns="http://schemas.openxmlformats.org/spreadsheetml/2006/main" count="19" uniqueCount="19">
  <si>
    <t>Tubercule</t>
  </si>
  <si>
    <t>Cultures maraichères de plein champ</t>
  </si>
  <si>
    <t>Cultures maraichères sous abri</t>
  </si>
  <si>
    <t>Plantes aromatiques, médicinales et condimentaires</t>
  </si>
  <si>
    <t>Arboriculture fruitière (hors agrume)</t>
  </si>
  <si>
    <t>Arboriculture fruitière (agrume)</t>
  </si>
  <si>
    <t>Banane</t>
  </si>
  <si>
    <t>Canne à sucre</t>
  </si>
  <si>
    <t>Prairie</t>
  </si>
  <si>
    <t>Fleurs et plantes ornementales</t>
  </si>
  <si>
    <t>Pépinières</t>
  </si>
  <si>
    <t>Productions</t>
  </si>
  <si>
    <t>Surfaces ou cheptels objet de la demande d'autorisaiton d'exploiter</t>
  </si>
  <si>
    <t>Soumis à autorisaiton d'exploiter au regard du seuil surfacique</t>
  </si>
  <si>
    <t>Coefficient multiplicateur pour 1 unité (1 ha ou 1 tête)</t>
  </si>
  <si>
    <t>Elevage avicole hors-sol (poulets de chair, poules pondeuses, coqs, coquelets, dindes)</t>
  </si>
  <si>
    <t>Elevage hors-sol porcin (verrats ou truies reproductrices)</t>
  </si>
  <si>
    <t>Surfaces totales pondérées ou cheptel total</t>
  </si>
  <si>
    <t>Surfaces déjà exploitées (XX ha XX ca)
Cheptels détenus (nb de têtes)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</si>
</sst>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0&quot;ha &quot;00&quot;a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9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171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1" fontId="3" fillId="0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2053A-8158-445D-B440-4B7C2F7DF718}">
  <dimension ref="B2:G15"/>
  <sheetViews>
    <sheetView tabSelected="1" workbookViewId="0">
      <selection activeCell="E16" sqref="E16"/>
    </sheetView>
  </sheetViews>
  <sheetFormatPr baseColWidth="10" defaultRowHeight="15" x14ac:dyDescent="0.25"/>
  <cols>
    <col min="1" max="1" width="4.140625" customWidth="1"/>
    <col min="2" max="2" width="92.42578125" bestFit="1" customWidth="1"/>
    <col min="3" max="3" width="41.85546875" customWidth="1"/>
    <col min="4" max="4" width="39.7109375" customWidth="1"/>
    <col min="5" max="5" width="30.140625" customWidth="1"/>
    <col min="6" max="6" width="28.85546875" customWidth="1"/>
    <col min="7" max="7" width="26.42578125" hidden="1" customWidth="1"/>
  </cols>
  <sheetData>
    <row r="2" spans="2:7" ht="45" x14ac:dyDescent="0.25">
      <c r="B2" s="8" t="s">
        <v>11</v>
      </c>
      <c r="C2" s="9" t="s">
        <v>18</v>
      </c>
      <c r="D2" s="9" t="s">
        <v>12</v>
      </c>
      <c r="E2" s="9" t="s">
        <v>17</v>
      </c>
      <c r="F2" s="9" t="s">
        <v>13</v>
      </c>
      <c r="G2" s="1" t="s">
        <v>14</v>
      </c>
    </row>
    <row r="3" spans="2:7" ht="21" customHeight="1" x14ac:dyDescent="0.25">
      <c r="B3" s="14" t="s">
        <v>0</v>
      </c>
      <c r="C3" s="18">
        <v>0</v>
      </c>
      <c r="D3" s="18">
        <v>0</v>
      </c>
      <c r="E3" s="19">
        <f>(C3+D3)/G3</f>
        <v>0</v>
      </c>
      <c r="F3" s="10" t="str">
        <f>IF(E3+E4+E5+E6+E7+E8+E9+E10+E11+E12+E13+E14+E15&gt;800,"OUI","NON")</f>
        <v>NON</v>
      </c>
      <c r="G3" s="2">
        <v>1.5</v>
      </c>
    </row>
    <row r="4" spans="2:7" ht="21" customHeight="1" x14ac:dyDescent="0.25">
      <c r="B4" s="15" t="s">
        <v>1</v>
      </c>
      <c r="C4" s="18">
        <v>0</v>
      </c>
      <c r="D4" s="18">
        <v>0</v>
      </c>
      <c r="E4" s="19">
        <f>(C4+D4)/G4</f>
        <v>0</v>
      </c>
      <c r="F4" s="11"/>
      <c r="G4" s="2">
        <v>0.25</v>
      </c>
    </row>
    <row r="5" spans="2:7" ht="21" customHeight="1" x14ac:dyDescent="0.25">
      <c r="B5" s="16" t="s">
        <v>2</v>
      </c>
      <c r="C5" s="18">
        <v>0</v>
      </c>
      <c r="D5" s="18">
        <v>0</v>
      </c>
      <c r="E5" s="19">
        <f>(C5+D5)/G5</f>
        <v>0</v>
      </c>
      <c r="F5" s="11"/>
      <c r="G5" s="2">
        <v>0.1</v>
      </c>
    </row>
    <row r="6" spans="2:7" ht="21" customHeight="1" x14ac:dyDescent="0.25">
      <c r="B6" s="16" t="s">
        <v>3</v>
      </c>
      <c r="C6" s="18">
        <v>0</v>
      </c>
      <c r="D6" s="18">
        <v>0</v>
      </c>
      <c r="E6" s="19">
        <f>(C6+D6)/G6</f>
        <v>0</v>
      </c>
      <c r="F6" s="11"/>
      <c r="G6" s="2">
        <v>2.1</v>
      </c>
    </row>
    <row r="7" spans="2:7" ht="21" customHeight="1" x14ac:dyDescent="0.25">
      <c r="B7" s="16" t="s">
        <v>4</v>
      </c>
      <c r="C7" s="18">
        <v>0</v>
      </c>
      <c r="D7" s="18">
        <v>0</v>
      </c>
      <c r="E7" s="19">
        <f>(C7+D7)/G7</f>
        <v>0</v>
      </c>
      <c r="F7" s="11"/>
      <c r="G7" s="2">
        <v>0.5</v>
      </c>
    </row>
    <row r="8" spans="2:7" ht="21" customHeight="1" x14ac:dyDescent="0.25">
      <c r="B8" s="16" t="s">
        <v>5</v>
      </c>
      <c r="C8" s="18">
        <v>0</v>
      </c>
      <c r="D8" s="18">
        <v>0</v>
      </c>
      <c r="E8" s="19">
        <f>(C8+D8)/G8</f>
        <v>0</v>
      </c>
      <c r="F8" s="11"/>
      <c r="G8" s="2">
        <v>1.3</v>
      </c>
    </row>
    <row r="9" spans="2:7" ht="21" customHeight="1" x14ac:dyDescent="0.25">
      <c r="B9" s="16" t="s">
        <v>6</v>
      </c>
      <c r="C9" s="18">
        <v>0</v>
      </c>
      <c r="D9" s="18">
        <v>0</v>
      </c>
      <c r="E9" s="19">
        <f>(C9+D9)/G9</f>
        <v>0</v>
      </c>
      <c r="F9" s="11"/>
      <c r="G9" s="2">
        <v>0.5</v>
      </c>
    </row>
    <row r="10" spans="2:7" ht="21" customHeight="1" x14ac:dyDescent="0.25">
      <c r="B10" s="16" t="s">
        <v>7</v>
      </c>
      <c r="C10" s="18">
        <v>0</v>
      </c>
      <c r="D10" s="18">
        <v>0</v>
      </c>
      <c r="E10" s="19">
        <f>(C10+D10)/G10</f>
        <v>0</v>
      </c>
      <c r="F10" s="11"/>
      <c r="G10" s="2">
        <v>2.4</v>
      </c>
    </row>
    <row r="11" spans="2:7" ht="21" customHeight="1" x14ac:dyDescent="0.25">
      <c r="B11" s="17" t="s">
        <v>8</v>
      </c>
      <c r="C11" s="18">
        <v>0</v>
      </c>
      <c r="D11" s="18">
        <v>0</v>
      </c>
      <c r="E11" s="19">
        <f>(C11+D11)/G11</f>
        <v>0</v>
      </c>
      <c r="F11" s="11"/>
      <c r="G11" s="2">
        <v>6</v>
      </c>
    </row>
    <row r="12" spans="2:7" ht="21" customHeight="1" x14ac:dyDescent="0.25">
      <c r="B12" s="16" t="s">
        <v>9</v>
      </c>
      <c r="C12" s="18">
        <v>0</v>
      </c>
      <c r="D12" s="18">
        <v>0</v>
      </c>
      <c r="E12" s="19">
        <f>(C12+D12)/G12</f>
        <v>0</v>
      </c>
      <c r="F12" s="11"/>
      <c r="G12" s="3">
        <v>0.2</v>
      </c>
    </row>
    <row r="13" spans="2:7" ht="21" customHeight="1" x14ac:dyDescent="0.25">
      <c r="B13" s="16" t="s">
        <v>10</v>
      </c>
      <c r="C13" s="18">
        <v>0</v>
      </c>
      <c r="D13" s="18">
        <v>0</v>
      </c>
      <c r="E13" s="19">
        <f>(C13+D13)/G13</f>
        <v>0</v>
      </c>
      <c r="F13" s="11"/>
      <c r="G13" s="5">
        <v>0.3</v>
      </c>
    </row>
    <row r="14" spans="2:7" ht="21" customHeight="1" x14ac:dyDescent="0.25">
      <c r="B14" s="16" t="s">
        <v>16</v>
      </c>
      <c r="C14" s="6">
        <v>0</v>
      </c>
      <c r="D14" s="7">
        <v>0</v>
      </c>
      <c r="E14" s="12">
        <f>C14+D14</f>
        <v>0</v>
      </c>
      <c r="F14" s="13" t="str">
        <f>IF(E14+E15+E16+E17+E18+E19+E20+E21+E22+E23+E24+E25+E26&gt;40,"OUI","NON")</f>
        <v>NON</v>
      </c>
      <c r="G14" s="4"/>
    </row>
    <row r="15" spans="2:7" ht="21" customHeight="1" x14ac:dyDescent="0.25">
      <c r="B15" s="16" t="s">
        <v>15</v>
      </c>
      <c r="C15" s="6">
        <v>0</v>
      </c>
      <c r="D15" s="7">
        <v>0</v>
      </c>
      <c r="E15" s="12">
        <f>C15+D15</f>
        <v>0</v>
      </c>
      <c r="F15" s="13" t="str">
        <f>IF(E15+E16+E17+E18+E19+E20+E21+E22+E23+E24+E25+E26+E27&gt;9500,"OUI","NON")</f>
        <v>NON</v>
      </c>
      <c r="G15" s="4"/>
    </row>
  </sheetData>
  <sheetProtection algorithmName="SHA-512" hashValue="cniGuBVfKRbihy60xZR9i0kDk7dU/+lrIqqDn/ir/Q7PwuQei4+sosRJBBwaJw6j0l7VosSYPBDFpTKh68YEwg==" saltValue="SwE0F8CzPVr6hk2ZTXyAwg==" spinCount="100000" sheet="1" objects="1" scenarios="1"/>
  <mergeCells count="1">
    <mergeCell ref="F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 en charge de l'Agriculture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JAKUBOWSKI Sébastien</dc:creator>
  <cp:lastModifiedBy>JAKUBOWSKI Sébastien</cp:lastModifiedBy>
  <dcterms:created xsi:type="dcterms:W3CDTF">2025-09-26T12:34:35Z</dcterms:created>
  <dcterms:modified xsi:type="dcterms:W3CDTF">2025-09-26T14:30:42Z</dcterms:modified>
</cp:coreProperties>
</file>